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5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06" i="1"/>
  <c r="L148"/>
  <c r="L147"/>
  <c r="L146"/>
  <c r="L145"/>
  <c r="L144"/>
  <c r="L137"/>
  <c r="L136"/>
  <c r="L135"/>
  <c r="L134"/>
  <c r="L133"/>
  <c r="L132"/>
  <c r="L131"/>
  <c r="L126"/>
  <c r="L125"/>
  <c r="L123"/>
  <c r="L121"/>
  <c r="L119"/>
  <c r="L118"/>
  <c r="L117"/>
  <c r="L115"/>
  <c r="L114"/>
  <c r="L113"/>
  <c r="L111"/>
  <c r="L110"/>
  <c r="L108"/>
  <c r="L104"/>
  <c r="L103"/>
  <c r="L102"/>
  <c r="L100"/>
  <c r="L99"/>
  <c r="L97"/>
  <c r="L96"/>
  <c r="L94"/>
  <c r="L93"/>
  <c r="L92"/>
  <c r="L90"/>
  <c r="L89"/>
  <c r="L88"/>
  <c r="L84"/>
  <c r="L83"/>
  <c r="L82"/>
  <c r="L81"/>
  <c r="L80"/>
  <c r="L78"/>
  <c r="L77"/>
  <c r="L76"/>
  <c r="L75"/>
  <c r="L74"/>
  <c r="L73"/>
  <c r="L72"/>
  <c r="L70"/>
  <c r="L69"/>
  <c r="L68"/>
  <c r="L67"/>
  <c r="L66"/>
  <c r="L65"/>
  <c r="L64"/>
  <c r="L62"/>
  <c r="L61"/>
  <c r="L60"/>
  <c r="L59"/>
  <c r="L58"/>
  <c r="L57"/>
  <c r="L55"/>
  <c r="L54"/>
  <c r="L53"/>
  <c r="L51"/>
  <c r="L50"/>
  <c r="L49"/>
  <c r="L48"/>
  <c r="L46"/>
  <c r="L45"/>
  <c r="L44"/>
  <c r="L43"/>
  <c r="L42"/>
  <c r="L40"/>
  <c r="L39"/>
  <c r="L38"/>
  <c r="L37"/>
  <c r="L35"/>
  <c r="L34"/>
  <c r="L33"/>
  <c r="L32"/>
  <c r="L31"/>
  <c r="L30"/>
  <c r="L28"/>
  <c r="L27"/>
  <c r="L26"/>
  <c r="L25"/>
  <c r="L24"/>
  <c r="L23"/>
  <c r="L21"/>
  <c r="L20"/>
  <c r="L19"/>
  <c r="L18"/>
  <c r="L17"/>
  <c r="L15"/>
  <c r="L14"/>
  <c r="L13"/>
  <c r="L12"/>
  <c r="L11"/>
</calcChain>
</file>

<file path=xl/sharedStrings.xml><?xml version="1.0" encoding="utf-8"?>
<sst xmlns="http://schemas.openxmlformats.org/spreadsheetml/2006/main" count="584" uniqueCount="400">
  <si>
    <t>Настенные газовые котлы</t>
  </si>
  <si>
    <t>Код</t>
  </si>
  <si>
    <t>Модель</t>
  </si>
  <si>
    <t>Мощность, кВт</t>
  </si>
  <si>
    <t>Диаметр дымохода, мм</t>
  </si>
  <si>
    <r>
      <t>Произв-ть ГВС, л/мин; ∆T=25</t>
    </r>
    <r>
      <rPr>
        <b/>
        <vertAlign val="superscript"/>
        <sz val="10"/>
        <rFont val="Calibri"/>
        <family val="2"/>
        <charset val="204"/>
      </rPr>
      <t>о</t>
    </r>
    <r>
      <rPr>
        <b/>
        <sz val="10"/>
        <rFont val="Calibri"/>
        <family val="2"/>
        <charset val="204"/>
      </rPr>
      <t>C</t>
    </r>
  </si>
  <si>
    <t>Габаритные размеры, мм</t>
  </si>
  <si>
    <t>Масса, кг</t>
  </si>
  <si>
    <t xml:space="preserve"> Цена с НДС, EUR</t>
  </si>
  <si>
    <t>Внешний вид</t>
  </si>
  <si>
    <t>В</t>
  </si>
  <si>
    <t>Ш</t>
  </si>
  <si>
    <t>Г</t>
  </si>
  <si>
    <r>
      <rPr>
        <b/>
        <sz val="10"/>
        <color indexed="8"/>
        <rFont val="Calibri"/>
        <family val="2"/>
        <charset val="204"/>
      </rPr>
      <t xml:space="preserve">Модель </t>
    </r>
    <r>
      <rPr>
        <sz val="10"/>
        <color indexed="8"/>
        <rFont val="Calibri"/>
        <family val="2"/>
        <charset val="204"/>
      </rPr>
      <t>ECO-4S отличаются компактностью (730х400х299 мм), надежностью и простотой установки, эксплуатации и обслуживания. Модель оснащена гидравлической группой из композитных материалов, двумя раздельными теплообменниками на отопление и ГВС и турбинным датчиком протока – расходомером, который дает потребителю еще больший комфорт при пользовании горячей водой. Несомненным преимуществом котлов ECO-4s является простой и привычный интерфейс управления обеспечивающий полную информацию о работе котла и расширенную самодиагностику.</t>
    </r>
  </si>
  <si>
    <t>7659666--</t>
  </si>
  <si>
    <t>ECO4S 1.24 F</t>
  </si>
  <si>
    <t>9,3-24</t>
  </si>
  <si>
    <t>60-100/80</t>
  </si>
  <si>
    <t xml:space="preserve">                  </t>
  </si>
  <si>
    <t>7659668--</t>
  </si>
  <si>
    <t xml:space="preserve">ECO4S 10 F  </t>
  </si>
  <si>
    <t>13,7</t>
  </si>
  <si>
    <t>7659669--</t>
  </si>
  <si>
    <t xml:space="preserve">ECO4S 18 F  </t>
  </si>
  <si>
    <t>9,3-18</t>
  </si>
  <si>
    <t>7659670--</t>
  </si>
  <si>
    <t xml:space="preserve">ECO4S 24 F  </t>
  </si>
  <si>
    <t>7659762--</t>
  </si>
  <si>
    <t>ECO4S 24</t>
  </si>
  <si>
    <r>
      <t xml:space="preserve">Модель </t>
    </r>
    <r>
      <rPr>
        <b/>
        <sz val="10"/>
        <rFont val="Calibri"/>
        <family val="2"/>
        <charset val="204"/>
      </rPr>
      <t xml:space="preserve">Luna 3 </t>
    </r>
    <r>
      <rPr>
        <sz val="10"/>
        <rFont val="Calibri"/>
        <family val="2"/>
        <charset val="204"/>
      </rPr>
      <t>оснащена электронной платой, широким жидкокристаллическим дисплеем, на котором отображается вся информация о работе котла, электронным расходомером воды гонтура ГВС, электронной системой самодиагностики и запоминания последних ошибок в работе.</t>
    </r>
  </si>
  <si>
    <t>CSE45224366-</t>
  </si>
  <si>
    <t>LUNA 3  240 i</t>
  </si>
  <si>
    <t>CSE45624366-</t>
  </si>
  <si>
    <t>LUNA 3  240 Fi</t>
  </si>
  <si>
    <t>9,3-25</t>
  </si>
  <si>
    <t>CSE45628366-</t>
  </si>
  <si>
    <t>LUNA 3  280 Fi</t>
  </si>
  <si>
    <t>10,4-28</t>
  </si>
  <si>
    <t>CSE45631366-</t>
  </si>
  <si>
    <t>LUNA 3  310 Fi</t>
  </si>
  <si>
    <t>10,4-31</t>
  </si>
  <si>
    <t>CSE45531366-</t>
  </si>
  <si>
    <t>LUNA 3  1.310 Fi</t>
  </si>
  <si>
    <r>
      <rPr>
        <sz val="10"/>
        <rFont val="Calibri"/>
        <family val="2"/>
        <charset val="204"/>
      </rPr>
      <t xml:space="preserve">Модель </t>
    </r>
    <r>
      <rPr>
        <b/>
        <sz val="10"/>
        <rFont val="Calibri"/>
        <family val="2"/>
        <charset val="204"/>
      </rPr>
      <t>ECO Four</t>
    </r>
    <r>
      <rPr>
        <sz val="10"/>
        <rFont val="Calibri"/>
        <family val="2"/>
        <charset val="204"/>
      </rPr>
      <t xml:space="preserve"> сверкомпактный корпус. Широкий жидкокристаллический дисплей непрерывно и точно отображает как текущее состояние котла, а также устанавливаемые параметры, имеет погодозависимую автоматику (датчик приобретается отдельно), непрерывная электронная модуляция пламени, диапазон регулирования температуры в системе отопления 30-80оС, фильтр радиопомех.</t>
    </r>
  </si>
  <si>
    <t>CSE46114354-</t>
  </si>
  <si>
    <t>ECO Four 1.14</t>
  </si>
  <si>
    <t>6-14</t>
  </si>
  <si>
    <t>-</t>
  </si>
  <si>
    <t>CSE46514354-</t>
  </si>
  <si>
    <t>ECO Four 1.14 F</t>
  </si>
  <si>
    <t>CSE46124354-</t>
  </si>
  <si>
    <t>ECO Four 1.24</t>
  </si>
  <si>
    <t>CSE46524354-</t>
  </si>
  <si>
    <t>ECO Four 1.24 F</t>
  </si>
  <si>
    <t>CSE46224354-</t>
  </si>
  <si>
    <t>ECO Four 24</t>
  </si>
  <si>
    <t>CSE46624354-</t>
  </si>
  <si>
    <t>ECO Four 24 F</t>
  </si>
  <si>
    <r>
      <t>Модель</t>
    </r>
    <r>
      <rPr>
        <b/>
        <sz val="10"/>
        <rFont val="Calibri"/>
        <family val="2"/>
        <charset val="204"/>
      </rPr>
      <t xml:space="preserve"> LUNA 3 Comfort </t>
    </r>
    <r>
      <rPr>
        <sz val="10"/>
        <rFont val="Calibri"/>
        <family val="2"/>
        <charset val="204"/>
      </rPr>
      <t>повышенной комфортности  устойчиво работает при понижении давления газа до 5 мбар, имеет съемную цифровую панель управления с датчиком комнатой температуры погодозависимую автоматику (датчик приобретается отдельно),  непрерывная электронная модуляция пламени, два диапазона регулирования температуры в системе отопления: 30-85</t>
    </r>
    <r>
      <rPr>
        <vertAlign val="superscript"/>
        <sz val="10"/>
        <rFont val="Calibri"/>
        <family val="2"/>
        <charset val="204"/>
      </rPr>
      <t>о</t>
    </r>
    <r>
      <rPr>
        <sz val="10"/>
        <rFont val="Calibri"/>
        <family val="2"/>
        <charset val="204"/>
      </rPr>
      <t>С и 30-45</t>
    </r>
    <r>
      <rPr>
        <vertAlign val="superscript"/>
        <sz val="10"/>
        <rFont val="Calibri"/>
        <family val="2"/>
        <charset val="204"/>
      </rPr>
      <t>о</t>
    </r>
    <r>
      <rPr>
        <sz val="10"/>
        <rFont val="Calibri"/>
        <family val="2"/>
        <charset val="204"/>
      </rPr>
      <t>С (режим "теплые полы").</t>
    </r>
  </si>
  <si>
    <t>CSE45224358-</t>
  </si>
  <si>
    <t>LUNA 3 Comfort 240 i</t>
  </si>
  <si>
    <t>14.3</t>
  </si>
  <si>
    <t>CSE45624358-</t>
  </si>
  <si>
    <t>LUNA 3 Comfort 240 Fi</t>
  </si>
  <si>
    <t>CSE45124358-</t>
  </si>
  <si>
    <t>LUNA 3 Comfort 1.240 i</t>
  </si>
  <si>
    <t>CSE45524358-</t>
  </si>
  <si>
    <t>LUNA 3 Comfort 1.240 Fi</t>
  </si>
  <si>
    <t>CSE45631358-</t>
  </si>
  <si>
    <t>LUNA 3 Comfort 310 Fi</t>
  </si>
  <si>
    <t>CSE45531358-</t>
  </si>
  <si>
    <t>LUNA 3 Comfort 1.310 Fi</t>
  </si>
  <si>
    <r>
      <t xml:space="preserve">Модель </t>
    </r>
    <r>
      <rPr>
        <b/>
        <sz val="10"/>
        <rFont val="Calibri"/>
        <family val="2"/>
        <charset val="204"/>
      </rPr>
      <t xml:space="preserve">LUNA 3 Combi </t>
    </r>
    <r>
      <rPr>
        <sz val="10"/>
        <color indexed="8"/>
        <rFont val="Calibri"/>
        <family val="2"/>
        <charset val="204"/>
      </rPr>
      <t>- благодаря своим компактным размерам (1640/450/550) является идеальным решением для помещений с ограниченным пространством. Специальная конструкция позволяет установить котел на бойлер без дополнительного крепления к стене.</t>
    </r>
  </si>
  <si>
    <t>KSL71408471-</t>
  </si>
  <si>
    <t>COMBI 80 L Бойлер из нержавеющей стали 80 л</t>
  </si>
  <si>
    <t>KSL71411051-</t>
  </si>
  <si>
    <t>Комплект присоединения бойлера и котла LUNA3+COMBI</t>
  </si>
  <si>
    <r>
      <t xml:space="preserve">Модель </t>
    </r>
    <r>
      <rPr>
        <b/>
        <sz val="10"/>
        <color indexed="8"/>
        <rFont val="Calibri"/>
        <family val="2"/>
        <charset val="204"/>
      </rPr>
      <t>NUVOLA</t>
    </r>
    <r>
      <rPr>
        <sz val="10"/>
        <color indexed="8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 xml:space="preserve">3 comfort </t>
    </r>
    <r>
      <rPr>
        <sz val="10"/>
        <color indexed="8"/>
        <rFont val="Calibri"/>
        <family val="2"/>
        <charset val="204"/>
      </rPr>
      <t>со встроенным нержавеющим бойлером емкостью 60 литров, обеспечивают 510 литров в течении 30 минут, котел устойчиво работает при понижении давления газа до 5 мбар, имеет погодозависимую автоматику (датчик приобретается отдельно), непрерывная электронная модуляция пламени, два диапазона регулирования температуры в системе отопления: 30-85</t>
    </r>
    <r>
      <rPr>
        <vertAlign val="superscript"/>
        <sz val="10"/>
        <color indexed="8"/>
        <rFont val="Calibri"/>
        <family val="2"/>
        <charset val="204"/>
      </rPr>
      <t>о</t>
    </r>
    <r>
      <rPr>
        <sz val="10"/>
        <color indexed="8"/>
        <rFont val="Calibri"/>
        <family val="2"/>
        <charset val="204"/>
      </rPr>
      <t>С и 30-45</t>
    </r>
    <r>
      <rPr>
        <vertAlign val="superscript"/>
        <sz val="10"/>
        <color indexed="8"/>
        <rFont val="Calibri"/>
        <family val="2"/>
        <charset val="204"/>
      </rPr>
      <t>о</t>
    </r>
    <r>
      <rPr>
        <sz val="10"/>
        <color indexed="8"/>
        <rFont val="Calibri"/>
        <family val="2"/>
        <charset val="204"/>
      </rPr>
      <t>С (режим "теплые полы"), система антибактериальной защиты, фильтр радиопомех.</t>
    </r>
  </si>
  <si>
    <t>CSB45424358-</t>
  </si>
  <si>
    <t>NUVOLA-3Comfort 240 i</t>
  </si>
  <si>
    <t>10,4-24,4</t>
  </si>
  <si>
    <t>CSB45428358-</t>
  </si>
  <si>
    <t>NUVOLA-3Comfort 280 i</t>
  </si>
  <si>
    <t>CSB45724358-</t>
  </si>
  <si>
    <t>NUVOLA-3Comfort 240 Fi</t>
  </si>
  <si>
    <t>CSB45728358-</t>
  </si>
  <si>
    <t>NUVOLA-3Comfort 280 Fi</t>
  </si>
  <si>
    <t>CSB45732358-</t>
  </si>
  <si>
    <t>NUVOLA-3Comfort 320 Fi</t>
  </si>
  <si>
    <t>10,4-32</t>
  </si>
  <si>
    <r>
      <t xml:space="preserve">Модель </t>
    </r>
    <r>
      <rPr>
        <b/>
        <sz val="10"/>
        <rFont val="Calibri"/>
        <family val="2"/>
        <charset val="204"/>
      </rPr>
      <t>NUVOLA 3 B40</t>
    </r>
    <r>
      <rPr>
        <sz val="10"/>
        <rFont val="Calibri"/>
        <family val="2"/>
        <charset val="204"/>
      </rPr>
      <t xml:space="preserve"> со встроенным бойлером 40 литров из эмалированной стали, обеспечивает 400 литров горячей воды в течении 30мин, котел устойчиво работает при понижении давления газа до 5 мбар, имеет электронное зажигание, имеет погодозависимую автоматику (датчик приобретается отдельно), ионизационный контроль пламени, систему антибактериальной защиты, цифровую панель управления.</t>
    </r>
  </si>
  <si>
    <t>CSB45424356-</t>
  </si>
  <si>
    <t>NUVOLA-3 B40 240 i</t>
  </si>
  <si>
    <t>CSB45428356-</t>
  </si>
  <si>
    <t>NUVOLA-3 B40 280 i</t>
  </si>
  <si>
    <t>10,4-28,0</t>
  </si>
  <si>
    <t>CSB45724356-</t>
  </si>
  <si>
    <t>NUVOLA-3 B40 240 Fi</t>
  </si>
  <si>
    <t>CSB45728356-</t>
  </si>
  <si>
    <t>NUVOLA-3 B40 280 Fi</t>
  </si>
  <si>
    <r>
      <t xml:space="preserve">Модель </t>
    </r>
    <r>
      <rPr>
        <b/>
        <sz val="10"/>
        <color indexed="8"/>
        <rFont val="Calibri"/>
        <family val="2"/>
        <charset val="204"/>
      </rPr>
      <t>NUVOLA Duo-tec+:</t>
    </r>
    <r>
      <rPr>
        <sz val="10"/>
        <color indexed="8"/>
        <rFont val="Calibri"/>
        <family val="2"/>
        <charset val="204"/>
      </rPr>
      <t xml:space="preserve"> Максимальный КПД в своем классе. Сохранение мощности при падении входного давления газа до 5 мбар. Энергосберегающий циркуляционный насос с электронным управлением. Первичный теплообменник из нержавеющей стали AISI 316L. Новая панель управления с широким дисплеем. Возможность подключения съемной панели управления. Электронный манометр с функцией отключения горелки при давлении ниже 0,5 бар. Встроенный 45-литровый бойлер.</t>
    </r>
  </si>
  <si>
    <t>7219553--</t>
  </si>
  <si>
    <t>NUVOLA Duo-tec  + 16</t>
  </si>
  <si>
    <t>2,2-13,1</t>
  </si>
  <si>
    <t>7219554--</t>
  </si>
  <si>
    <t>NUVOLA Duo-tec + 24</t>
  </si>
  <si>
    <t>3,7-21,8</t>
  </si>
  <si>
    <t>7219555--</t>
  </si>
  <si>
    <t>NUVOLA Duo-tec + 33</t>
  </si>
  <si>
    <t>5,1-30,6</t>
  </si>
  <si>
    <r>
      <t>Модель</t>
    </r>
    <r>
      <rPr>
        <b/>
        <sz val="10"/>
        <color indexed="8"/>
        <rFont val="Calibri"/>
        <family val="2"/>
        <charset val="204"/>
      </rPr>
      <t xml:space="preserve"> LUNA Platinum+</t>
    </r>
    <r>
      <rPr>
        <sz val="10"/>
        <color indexed="8"/>
        <rFont val="Calibri"/>
        <family val="2"/>
        <charset val="204"/>
      </rPr>
      <t>:  В данной модели котла внедрены передовые технологии интеграции с альтернативными системами отопления и ГВС (солнечные панели, тепловые насосы и т.д.). Система адаптивного контроля горения. Сохраняют номинальную мощность при падении входного давления газа до 5 мбар. Непрерывная электронная модуляция пламени в режимах отопления и ГВС. Пониженное содержание СО и NOx. Горелка из нержавеющей стали AISI 316L с предварительным смешением газа и воздуха. Прогрессивный модуляционный циркуляционный насос со встроенным автоматическим воздухоотводчиком. Первичный теплообменник из нержавеющей стали AISI 316L. Новая съемная панель управления с широким дисплеем и встроенным датчиком температуры (опционально беспроводная). Самоадаптация погодозависимой автоматики. Электронный манометр - срабатывает при падении давления воды в 2 этапа: предупреждение и блокировка (0,5 бар). Управление каскадом до 16 котлов.</t>
    </r>
  </si>
  <si>
    <t>7219688--</t>
  </si>
  <si>
    <t xml:space="preserve">LUNA PLATINUM+ 1.12 GA        </t>
  </si>
  <si>
    <t>7219689--</t>
  </si>
  <si>
    <t xml:space="preserve">LUNA PLATINUM+ 1.18 GA        </t>
  </si>
  <si>
    <t>2,2-18,4</t>
  </si>
  <si>
    <t>7219690--</t>
  </si>
  <si>
    <t xml:space="preserve">LUNA PLATINUM+ 1.24 GA        </t>
  </si>
  <si>
    <t>2,7-26,1</t>
  </si>
  <si>
    <t>7219691--</t>
  </si>
  <si>
    <t xml:space="preserve">LUNA PLATINUM+ 1.32 GA        </t>
  </si>
  <si>
    <t>3,5-34,8</t>
  </si>
  <si>
    <t>7219692--</t>
  </si>
  <si>
    <t xml:space="preserve">LUNA PLATINUM+ 24 GA          </t>
  </si>
  <si>
    <t>2,7-21,7</t>
  </si>
  <si>
    <t>7219693--</t>
  </si>
  <si>
    <t xml:space="preserve">LUNA PLATINUM+ 33 GA          </t>
  </si>
  <si>
    <t>3,6-30,5</t>
  </si>
  <si>
    <r>
      <t xml:space="preserve">Модель </t>
    </r>
    <r>
      <rPr>
        <b/>
        <sz val="10"/>
        <color indexed="8"/>
        <rFont val="Calibri"/>
        <family val="2"/>
        <charset val="204"/>
      </rPr>
      <t>LUNA Duo-tec+:</t>
    </r>
    <r>
      <rPr>
        <sz val="10"/>
        <color indexed="8"/>
        <rFont val="Calibri"/>
        <family val="2"/>
        <charset val="204"/>
      </rPr>
      <t xml:space="preserve"> Максимальный КПД в своем классе. Сохранение мощности при падении входного давления газа до 5 мбар. Энергосберегающий циркуляционный насос с электронным управлением. Первичный теплообменник из нержавеющей стали AISI 316L. Новая панель управления с широким дисплеем. Возможность подключения съемной панели управления. Электронный манометр с функцией отключения горелки при давлении ниже 0,5 бар.</t>
    </r>
  </si>
  <si>
    <t>7219545--</t>
  </si>
  <si>
    <t>LUNA Duo-tec  + 1.12</t>
  </si>
  <si>
    <t>2-13,1</t>
  </si>
  <si>
    <t>7219546--</t>
  </si>
  <si>
    <t>LUNA Duo-tec +  1.24</t>
  </si>
  <si>
    <t>3,4-26,1</t>
  </si>
  <si>
    <t>7219547--</t>
  </si>
  <si>
    <t>LUNA Duo-tec + 1.28</t>
  </si>
  <si>
    <t>4-30,5</t>
  </si>
  <si>
    <t>7219548--</t>
  </si>
  <si>
    <t>LUNA Duo-tec + 24</t>
  </si>
  <si>
    <t>3,4-21,8</t>
  </si>
  <si>
    <t>7219549--</t>
  </si>
  <si>
    <t>LUNA Duo-tec + 28</t>
  </si>
  <si>
    <t>3,8-26,1</t>
  </si>
  <si>
    <t>7219550--</t>
  </si>
  <si>
    <t>LUNA Duo-tec + 33</t>
  </si>
  <si>
    <t>4,7-30,6</t>
  </si>
  <si>
    <t>7219551--</t>
  </si>
  <si>
    <t>LUNA Duo-tec + 40</t>
  </si>
  <si>
    <t>5,7-34,9</t>
  </si>
  <si>
    <r>
      <t xml:space="preserve">Модель </t>
    </r>
    <r>
      <rPr>
        <b/>
        <sz val="10"/>
        <color indexed="8"/>
        <rFont val="Calibri"/>
        <family val="2"/>
        <charset val="204"/>
      </rPr>
      <t>LUNA Duo-tec MP:</t>
    </r>
    <r>
      <rPr>
        <sz val="10"/>
        <color indexed="8"/>
        <rFont val="Calibri"/>
        <family val="2"/>
        <charset val="204"/>
      </rPr>
      <t xml:space="preserve"> Котлы серии LUNA Duo-tec MP сочетают в себе простоту установки и эксплуатации. Идеальный вариант для создания каскадных котельных до 16 котлов (суммарной мощность до 1600-1760 Вт). Максимальный КПД в своем классе, максимальный отбор тепла от продуктов сгорания до температуры конденсации. Современная автоматика и высокотехнологичные элементы котла позволяют адаптироваться под тип и качество газа, дымоход и другие условия. Горелка с коэффициентом модуляции мощности 1:9 (от 12% до 100% мощности). Энергосберегающий циркуляционный насос. Первичный теплообменник из нержавеющей стали AISI 316L. Новая панель управления с широким дисплеем. Электронный манометр с функцией отключения горелки при давлении ниже 0,5 бар.</t>
    </r>
  </si>
  <si>
    <t>7106815--</t>
  </si>
  <si>
    <t>LUNA Duo-tec MP 1.35</t>
  </si>
  <si>
    <t>5-36,6</t>
  </si>
  <si>
    <t>80-125/80</t>
  </si>
  <si>
    <t>7104050--</t>
  </si>
  <si>
    <t>LUNA Duo-tec MP 1.50</t>
  </si>
  <si>
    <t>5-48,6</t>
  </si>
  <si>
    <t>7104051--</t>
  </si>
  <si>
    <t>LUNA Duo-tec MP 1.60</t>
  </si>
  <si>
    <t>6,1-59,4</t>
  </si>
  <si>
    <t>7104052--</t>
  </si>
  <si>
    <t>LUNA Duo-tec MP 1.70</t>
  </si>
  <si>
    <t>7,2-70,2</t>
  </si>
  <si>
    <t>7104651--</t>
  </si>
  <si>
    <t>LUNA Duo-tec MP 1.90</t>
  </si>
  <si>
    <t>9,4-10,3</t>
  </si>
  <si>
    <t>110-160/100</t>
  </si>
  <si>
    <t>7108910--</t>
  </si>
  <si>
    <t>LUNA Duo-tec MP 1.99</t>
  </si>
  <si>
    <t>11,4-99,8</t>
  </si>
  <si>
    <t>7104652--</t>
  </si>
  <si>
    <t>LUNA Duo-tec MP 1.110</t>
  </si>
  <si>
    <t>11,4-110,2</t>
  </si>
  <si>
    <t>110-160/110</t>
  </si>
  <si>
    <r>
      <t xml:space="preserve">Модель </t>
    </r>
    <r>
      <rPr>
        <b/>
        <sz val="10"/>
        <color indexed="8"/>
        <rFont val="Calibri"/>
        <family val="2"/>
        <charset val="204"/>
      </rPr>
      <t>Duo-tec Compact:</t>
    </r>
    <r>
      <rPr>
        <sz val="10"/>
        <color indexed="8"/>
        <rFont val="Calibri"/>
        <family val="2"/>
        <charset val="204"/>
      </rPr>
      <t xml:space="preserve"> Максимальный КПД в своем классе, максимальный отбор тепла от продуктов сгорания до температуры конденсации. Возможность перенастройки на сжиженный газ и адаптироваться под тип и качество газа, дымоход и другие условия. Горелка с коэффициентом модуляции мощности 1:7 (от 15% до 100% мощности). Гидравлическая группа из композитных материалов.  Энергосберегающий циркуляционный насос. Первичный теплообменник из нержавеющей стали AISI 316L. Новая панель управления с широким дисплеем. Электронный манометр с функцией отключения горелки при давлении ниже 0,5 бар</t>
    </r>
  </si>
  <si>
    <t>7108974--</t>
  </si>
  <si>
    <t>Duo-tec Compact 1.24</t>
  </si>
  <si>
    <t>7106765--</t>
  </si>
  <si>
    <t>Duo-tec Compact 24</t>
  </si>
  <si>
    <t>7106766--</t>
  </si>
  <si>
    <t>Duo-tec Compact 28</t>
  </si>
  <si>
    <t>3,8-28,0</t>
  </si>
  <si>
    <t>Напольный котел "SLIM"</t>
  </si>
  <si>
    <r>
      <t>Чугунный теплообменник производство BAXI SA (Франция), электронная модуляция пламени, индикация ошибок, самодиагностика, два диапазона регулирования температуры в системе отопления: 30-85</t>
    </r>
    <r>
      <rPr>
        <vertAlign val="superscript"/>
        <sz val="10"/>
        <color indexed="8"/>
        <rFont val="Calibri"/>
        <family val="2"/>
        <charset val="204"/>
      </rPr>
      <t>о</t>
    </r>
    <r>
      <rPr>
        <sz val="10"/>
        <color indexed="8"/>
        <rFont val="Calibri"/>
        <family val="2"/>
        <charset val="204"/>
      </rPr>
      <t>С и 30-45</t>
    </r>
    <r>
      <rPr>
        <vertAlign val="superscript"/>
        <sz val="10"/>
        <color indexed="8"/>
        <rFont val="Calibri"/>
        <family val="2"/>
        <charset val="204"/>
      </rPr>
      <t>о</t>
    </r>
    <r>
      <rPr>
        <sz val="10"/>
        <color indexed="8"/>
        <rFont val="Calibri"/>
        <family val="2"/>
        <charset val="204"/>
      </rPr>
      <t>С (режим "теплые полы"), встроенная погодозависимая автоматика (возможность подключения датчика уличной температуры), устройство дистанционного управления с климатическим регулятором (поставляется отдельно).</t>
    </r>
  </si>
  <si>
    <t>Отопление, естественная тяга, встроенный расширительный бак 10л, циркуляционный насос. (i-открытая камера сгорания).</t>
  </si>
  <si>
    <t>WSB43115301-</t>
  </si>
  <si>
    <t>SLIM 1.150 i</t>
  </si>
  <si>
    <t>8,5-14,9</t>
  </si>
  <si>
    <t>WSB43123301-</t>
  </si>
  <si>
    <t>SLIM 1.230 i</t>
  </si>
  <si>
    <t>11,8-22,1</t>
  </si>
  <si>
    <t>WSB43130301-</t>
  </si>
  <si>
    <t>SLIM 1.300 i</t>
  </si>
  <si>
    <t>14,9-29,7</t>
  </si>
  <si>
    <t>Отопление и горячая вода, встроенный расширительный бак 10л, циркуляционный насос, встроенный бойлер на 50 литров для моделей 2.230 i и 2.300 i и 60 л. для - 2.300 Fi (Fi-закрытая камера сгорания).</t>
  </si>
  <si>
    <t>WSB43423301-</t>
  </si>
  <si>
    <t>SLIM 2.230 i</t>
  </si>
  <si>
    <t>WSB43430301-</t>
  </si>
  <si>
    <t>SLIM 2.300 i</t>
  </si>
  <si>
    <t>WSB43730301-</t>
  </si>
  <si>
    <t>SLIM 2.300 Fi</t>
  </si>
  <si>
    <t>14.9-29.7</t>
  </si>
  <si>
    <t>Отопление, закрытая камера сгорания, встроенный расширительный бак 10л, циркуляционный насос.</t>
  </si>
  <si>
    <t>WSB43523301-</t>
  </si>
  <si>
    <t>SLIM 1.230 Fi</t>
  </si>
  <si>
    <t>WSB43530301-</t>
  </si>
  <si>
    <t>SLIM 1.300 Fi</t>
  </si>
  <si>
    <t>Отопление, закрытая камера сгорания, без циркуляционного насоса.</t>
  </si>
  <si>
    <t>WSB43523347-</t>
  </si>
  <si>
    <t>SLIM 1.230 FiN</t>
  </si>
  <si>
    <t>WSB43530347-</t>
  </si>
  <si>
    <t>SLIM 1.300 FiN</t>
  </si>
  <si>
    <t>Отопление, открытая камера, без циркуляционного насоса.</t>
  </si>
  <si>
    <t>WSB43123347-</t>
  </si>
  <si>
    <t>SLIM 1.230 iN</t>
  </si>
  <si>
    <t>WSB43130347-</t>
  </si>
  <si>
    <t>SLIM 1.300 iN</t>
  </si>
  <si>
    <t>WSB43140347-</t>
  </si>
  <si>
    <t>SLIM 1.400 iN*</t>
  </si>
  <si>
    <t>20,6-40</t>
  </si>
  <si>
    <t>1490</t>
  </si>
  <si>
    <t xml:space="preserve">*Необходимо дозаказать дымовой колпак KHW71406881-. Цена котла не включает цену дымового колпака (стабилизатора тяги). </t>
  </si>
  <si>
    <t>WSB43149347-</t>
  </si>
  <si>
    <t>SLIM 1.490 iN**</t>
  </si>
  <si>
    <t>24,5-48,7</t>
  </si>
  <si>
    <t xml:space="preserve">**Необходимо дозаказать дымовой колпак KHW71406881-. Цена котла не включает цену дымового колпака (стабилизатора тяги). </t>
  </si>
  <si>
    <t>WSB43162347-</t>
  </si>
  <si>
    <t>SLIM 1.620 iN***</t>
  </si>
  <si>
    <t>31,6-62,2</t>
  </si>
  <si>
    <t>1650</t>
  </si>
  <si>
    <t xml:space="preserve">***Необходимо дозаказать дымовой колпак KHW71406891-. Цена котла не включает цену дымового колпака (стабилизатора тяги). </t>
  </si>
  <si>
    <t>KHW71406881-</t>
  </si>
  <si>
    <t xml:space="preserve">Дымовой колпак, диаметр 160 мм для Slim 1.400 iN, 1.490 iN            </t>
  </si>
  <si>
    <t>KHW71406891-</t>
  </si>
  <si>
    <t xml:space="preserve">Дымовой колпак, диаметр 180 мм для Slim 1.620 iN                </t>
  </si>
  <si>
    <t>SLIM HPS Напольные газовые котлы с чугунным теплообменником (двухступенчатая горелка, плавный электронный розжиг)</t>
  </si>
  <si>
    <t>7114600--</t>
  </si>
  <si>
    <t>SLIM HPS 1.80</t>
  </si>
  <si>
    <t>56,0-78,7</t>
  </si>
  <si>
    <t>1000</t>
  </si>
  <si>
    <t>7114601--</t>
  </si>
  <si>
    <t>SLIM HPS 1.99</t>
  </si>
  <si>
    <t>69,6-98,6</t>
  </si>
  <si>
    <t>7114602--</t>
  </si>
  <si>
    <t>SLIM HPS 1.110</t>
  </si>
  <si>
    <t>74,7-107,9</t>
  </si>
  <si>
    <t>SLIM EF Энергонезависимый котел. Напольный газовый с чугунным теплообменником.</t>
  </si>
  <si>
    <t>7116065--</t>
  </si>
  <si>
    <t>SLIM EF 1.22</t>
  </si>
  <si>
    <t>22,0</t>
  </si>
  <si>
    <t>850</t>
  </si>
  <si>
    <t>7116066--</t>
  </si>
  <si>
    <t>SLIM EF 1.31</t>
  </si>
  <si>
    <t>30,5</t>
  </si>
  <si>
    <t>7116067--</t>
  </si>
  <si>
    <t>SLIM EF 1.39*</t>
  </si>
  <si>
    <t>39,1</t>
  </si>
  <si>
    <t xml:space="preserve">*Необходимо дозаказать дымовой колпак 7215464--. Цена котла не включает цену дымового колпака (стабилизатора тяги). </t>
  </si>
  <si>
    <t>7116068--</t>
  </si>
  <si>
    <t>SLIM EF 1.49**</t>
  </si>
  <si>
    <t>48,8</t>
  </si>
  <si>
    <t xml:space="preserve">**Необходимо дозаказать дымовой колпак 7215464--. Цена котла не включает цену дымового колпака (стабилизатора тяги). </t>
  </si>
  <si>
    <t>7116069--</t>
  </si>
  <si>
    <t>SLIM EF 1.61***</t>
  </si>
  <si>
    <t>60,7</t>
  </si>
  <si>
    <t xml:space="preserve">***Необходимо дозаказать дымовой колпак 7215465--. Цена котла не включает цену дымового колпака (стабилизатора тяги). </t>
  </si>
  <si>
    <t>7215464--</t>
  </si>
  <si>
    <t>Дымовой колпак для котлов SLIM EF, диам. 180 мм</t>
  </si>
  <si>
    <t>7215465--</t>
  </si>
  <si>
    <t>Дымовой колпак для котлов SLIM EF, диам. 200 мм</t>
  </si>
  <si>
    <t xml:space="preserve">Газовые накопительные водонагреватели BAXI </t>
  </si>
  <si>
    <r>
      <t>Водонагреватели</t>
    </r>
    <r>
      <rPr>
        <b/>
        <sz val="10"/>
        <color indexed="8"/>
        <rFont val="Calibri"/>
        <family val="2"/>
        <charset val="204"/>
      </rPr>
      <t xml:space="preserve"> настенного</t>
    </r>
    <r>
      <rPr>
        <sz val="10"/>
        <color indexed="8"/>
        <rFont val="Calibri"/>
        <family val="2"/>
        <charset val="204"/>
      </rPr>
      <t xml:space="preserve"> (50 - 80 - 100 л.) и </t>
    </r>
    <r>
      <rPr>
        <b/>
        <sz val="10"/>
        <color indexed="8"/>
        <rFont val="Calibri"/>
        <family val="2"/>
        <charset val="204"/>
      </rPr>
      <t>напольного</t>
    </r>
    <r>
      <rPr>
        <sz val="10"/>
        <color indexed="8"/>
        <rFont val="Calibri"/>
        <family val="2"/>
        <charset val="204"/>
      </rPr>
      <t xml:space="preserve"> (125 - 155 - 195 - 300 л.) исполнений имеют рецуркуляционные трубы. Внутреннее покрытие бака - </t>
    </r>
    <r>
      <rPr>
        <b/>
        <sz val="10"/>
        <color indexed="8"/>
        <rFont val="Calibri"/>
        <family val="2"/>
        <charset val="204"/>
      </rPr>
      <t>двухслойная титановая эмаль,</t>
    </r>
    <r>
      <rPr>
        <sz val="10"/>
        <color indexed="8"/>
        <rFont val="Calibri"/>
        <family val="2"/>
        <charset val="204"/>
      </rPr>
      <t xml:space="preserve"> и наличие магниевого анода увеличивают ресурс бойлера. Бойлер оснащен: пьезоэлектрическим зажиганием, датчиком тяги, термостатом, термопарой, предохранительным клапаном на 8 бар.</t>
    </r>
  </si>
  <si>
    <t>Объем, л</t>
  </si>
  <si>
    <t>Диапазон регулировки</t>
  </si>
  <si>
    <t>7116717--</t>
  </si>
  <si>
    <t>SAG3 50</t>
  </si>
  <si>
    <t>765</t>
  </si>
  <si>
    <t>40-70</t>
  </si>
  <si>
    <t>7116718--</t>
  </si>
  <si>
    <t>SAG3 80</t>
  </si>
  <si>
    <t>970</t>
  </si>
  <si>
    <t>7116719--</t>
  </si>
  <si>
    <t>SAG3 100</t>
  </si>
  <si>
    <t>1140</t>
  </si>
  <si>
    <t>7116720--</t>
  </si>
  <si>
    <t xml:space="preserve">SAG3 115 </t>
  </si>
  <si>
    <t>1160</t>
  </si>
  <si>
    <t>7116721--</t>
  </si>
  <si>
    <r>
      <rPr>
        <sz val="10"/>
        <color indexed="8"/>
        <rFont val="Calibri"/>
        <family val="2"/>
        <charset val="204"/>
      </rPr>
      <t xml:space="preserve">SAG3 150 </t>
    </r>
    <r>
      <rPr>
        <sz val="10"/>
        <rFont val="Calibri"/>
        <family val="2"/>
        <charset val="204"/>
      </rPr>
      <t xml:space="preserve"> </t>
    </r>
  </si>
  <si>
    <t>1410</t>
  </si>
  <si>
    <t>7116722--</t>
  </si>
  <si>
    <r>
      <rPr>
        <sz val="10"/>
        <color indexed="8"/>
        <rFont val="Calibri"/>
        <family val="2"/>
        <charset val="204"/>
      </rPr>
      <t xml:space="preserve">SAG3 190 </t>
    </r>
    <r>
      <rPr>
        <sz val="10"/>
        <rFont val="Calibri"/>
        <family val="2"/>
        <charset val="204"/>
      </rPr>
      <t xml:space="preserve"> </t>
    </r>
  </si>
  <si>
    <t>1660</t>
  </si>
  <si>
    <t>7116723--</t>
  </si>
  <si>
    <t xml:space="preserve">SAG3 300 </t>
  </si>
  <si>
    <t>300</t>
  </si>
  <si>
    <t>1680</t>
  </si>
  <si>
    <t xml:space="preserve"> Внешние накопительные бойлеры BAXI для отопительных котлов</t>
  </si>
  <si>
    <r>
      <t xml:space="preserve">Там, где нужно действительно </t>
    </r>
    <r>
      <rPr>
        <b/>
        <sz val="10"/>
        <color indexed="8"/>
        <rFont val="Calibri"/>
        <family val="2"/>
        <charset val="204"/>
      </rPr>
      <t>большое количество горячей воды</t>
    </r>
    <r>
      <rPr>
        <sz val="10"/>
        <color indexed="8"/>
        <rFont val="Calibri"/>
        <family val="2"/>
        <charset val="204"/>
      </rPr>
      <t xml:space="preserve"> - помогут внешние накопительные бойлеры серии </t>
    </r>
    <r>
      <rPr>
        <b/>
        <sz val="10"/>
        <color indexed="8"/>
        <rFont val="Calibri"/>
        <family val="2"/>
        <charset val="204"/>
      </rPr>
      <t>UB</t>
    </r>
    <r>
      <rPr>
        <sz val="10"/>
        <color indexed="8"/>
        <rFont val="Calibri"/>
        <family val="2"/>
        <charset val="204"/>
      </rPr>
      <t>. Широкий модельный ряд дает возможность выбрать бойлер, оптимально подходящий для Вашего котла.</t>
    </r>
  </si>
  <si>
    <t>Объем л</t>
  </si>
  <si>
    <t>Подключается к котлу</t>
  </si>
  <si>
    <r>
      <t xml:space="preserve">Накопительные бойлеры из нержавеющей стали косвенного нагрева </t>
    </r>
    <r>
      <rPr>
        <b/>
        <sz val="10"/>
        <color indexed="8"/>
        <rFont val="Calibri"/>
        <family val="2"/>
        <charset val="204"/>
      </rPr>
      <t xml:space="preserve">PREMIER plus </t>
    </r>
    <r>
      <rPr>
        <sz val="10"/>
        <color indexed="8"/>
        <rFont val="Calibri"/>
        <family val="2"/>
        <charset val="204"/>
      </rPr>
      <t>(настенная/напольная установка)</t>
    </r>
  </si>
  <si>
    <t>Premier plus 100</t>
  </si>
  <si>
    <t>ᴓ 552</t>
  </si>
  <si>
    <t>Premier plus 150</t>
  </si>
  <si>
    <t>Premier plus 200</t>
  </si>
  <si>
    <t>Premier plus 300</t>
  </si>
  <si>
    <t>ТЭН к бойлеру PREMIER plus (однофазный ТЭН мощностью 2,7 кВт для бойлеров PREMIER Plus 100-300 л)</t>
  </si>
  <si>
    <t>Цена с НДС, EUR</t>
  </si>
  <si>
    <t>Наименование</t>
  </si>
  <si>
    <t>Аксессуары к котлам</t>
  </si>
  <si>
    <t>Для раздельных труб</t>
  </si>
  <si>
    <t>KHG71401801-</t>
  </si>
  <si>
    <r>
      <t xml:space="preserve"> DN 80 отвод 90 </t>
    </r>
    <r>
      <rPr>
        <vertAlign val="superscript"/>
        <sz val="10"/>
        <rFont val="Calibri"/>
        <family val="2"/>
        <charset val="204"/>
      </rPr>
      <t>o</t>
    </r>
  </si>
  <si>
    <t>KHG71401811-</t>
  </si>
  <si>
    <r>
      <t xml:space="preserve"> DN 80 отвод 45 </t>
    </r>
    <r>
      <rPr>
        <vertAlign val="superscript"/>
        <sz val="10"/>
        <rFont val="Calibri"/>
        <family val="2"/>
        <charset val="204"/>
      </rPr>
      <t>o</t>
    </r>
  </si>
  <si>
    <t>KHG71401841-</t>
  </si>
  <si>
    <t>Декоративная накладка на наружную часть стены для труб DN 80 пластик</t>
  </si>
  <si>
    <t>KHG71401851-</t>
  </si>
  <si>
    <t>Декоративная накладка на внутреннюю часть стены для труб DN 80</t>
  </si>
  <si>
    <t>KHG71401041-</t>
  </si>
  <si>
    <t>Наконечник для труб DN 80 защищает от порывов ветра.</t>
  </si>
  <si>
    <t>KHG71401831-</t>
  </si>
  <si>
    <t xml:space="preserve">Труба  DN 80 эмалированная L 1000мм. </t>
  </si>
  <si>
    <t>KHG71401821-</t>
  </si>
  <si>
    <t xml:space="preserve">Труба  DN 80 эмалированная L 500мм. </t>
  </si>
  <si>
    <t>KHG71406151-</t>
  </si>
  <si>
    <t>Переходной комплект на 2-а дымохода DN 80 для моделей ECO, LUNA, MAINFOUR, ECOFOUR, NUVOLA, ECO-3, LUNA-3, LUNA-3 COMFORT, NUVOLA-3, NUVOLA-3 COMFORT, SLIM, GALAXY, COPPER.</t>
  </si>
  <si>
    <t>KHG71405911-</t>
  </si>
  <si>
    <t>Переходной комплект для забора воздуха и отвода продуктов сгорания, HT</t>
  </si>
  <si>
    <t>KHG71405941-</t>
  </si>
  <si>
    <t>Труба полипропиленовая, DN 80, 1 м, HT</t>
  </si>
  <si>
    <t>KHG71405991-</t>
  </si>
  <si>
    <t>Труба полипропиленовая, DN 80, 0,5м, HT</t>
  </si>
  <si>
    <t>KHG71405921-</t>
  </si>
  <si>
    <t>Отвод полипропиленовый 87°, DN 80, HT</t>
  </si>
  <si>
    <t>KHG71405931-</t>
  </si>
  <si>
    <t>Отвод полипропиленовый 45°, DN 80, HT</t>
  </si>
  <si>
    <t>Для коаксиальных труб</t>
  </si>
  <si>
    <t>KHG71410141-</t>
  </si>
  <si>
    <r>
      <t xml:space="preserve">Коаксиальный DN 60/100 отвод 90 </t>
    </r>
    <r>
      <rPr>
        <vertAlign val="superscript"/>
        <sz val="10"/>
        <rFont val="Calibri"/>
        <family val="2"/>
        <charset val="204"/>
      </rPr>
      <t xml:space="preserve">o  </t>
    </r>
  </si>
  <si>
    <t>KHG71410151-</t>
  </si>
  <si>
    <r>
      <t xml:space="preserve">Коаксиальный DN 60/100 отвод 90 </t>
    </r>
    <r>
      <rPr>
        <vertAlign val="superscript"/>
        <sz val="10"/>
        <rFont val="Calibri"/>
        <family val="2"/>
        <charset val="204"/>
      </rPr>
      <t xml:space="preserve">o  </t>
    </r>
    <r>
      <rPr>
        <sz val="10"/>
        <rFont val="Calibri"/>
        <family val="2"/>
        <charset val="204"/>
      </rPr>
      <t>без муфты</t>
    </r>
  </si>
  <si>
    <t>KHG71410191-</t>
  </si>
  <si>
    <r>
      <t xml:space="preserve">Коаксиальный DN 60/100 отвод 45 </t>
    </r>
    <r>
      <rPr>
        <vertAlign val="superscript"/>
        <sz val="10"/>
        <rFont val="Calibri"/>
        <family val="2"/>
        <charset val="204"/>
      </rPr>
      <t xml:space="preserve">o </t>
    </r>
  </si>
  <si>
    <t>Адаптер для вертикального коаксильного выхода</t>
  </si>
  <si>
    <t>KHG71410231-</t>
  </si>
  <si>
    <r>
      <t xml:space="preserve">Коаксиальный DN 60/100 отвод 45 </t>
    </r>
    <r>
      <rPr>
        <vertAlign val="superscript"/>
        <sz val="10"/>
        <rFont val="Calibri"/>
        <family val="2"/>
        <charset val="204"/>
      </rPr>
      <t xml:space="preserve">o </t>
    </r>
    <r>
      <rPr>
        <sz val="10"/>
        <rFont val="Calibri"/>
        <family val="2"/>
        <charset val="204"/>
      </rPr>
      <t xml:space="preserve"> (Для котлов MAIN и ECO</t>
    </r>
    <r>
      <rPr>
        <vertAlign val="superscript"/>
        <sz val="10"/>
        <rFont val="Calibri"/>
        <family val="2"/>
        <charset val="204"/>
      </rPr>
      <t>3</t>
    </r>
    <r>
      <rPr>
        <sz val="10"/>
        <rFont val="Calibri"/>
        <family val="2"/>
        <charset val="204"/>
      </rPr>
      <t xml:space="preserve"> compact)</t>
    </r>
  </si>
  <si>
    <t>KHG71410181-</t>
  </si>
  <si>
    <t>Коксиальная труба с 750мм. наконечнечником диам. 60/100 мм</t>
  </si>
  <si>
    <t>KHG71410171-</t>
  </si>
  <si>
    <t>Коксиальное удлинение DN 60/100 L=1000 мм.</t>
  </si>
  <si>
    <t>KHG71401771-</t>
  </si>
  <si>
    <t xml:space="preserve">Декоративная накладка коаксиального дымохода DN 100 </t>
  </si>
  <si>
    <t>KHG71402341-</t>
  </si>
  <si>
    <t>Соединительные муфты коаксиального дымохода DN60 и DN100 с прокладкой</t>
  </si>
  <si>
    <t>KHG71405961-</t>
  </si>
  <si>
    <t>Коаксиальная труба с наконечником DN 60/100, HT L=750 мм</t>
  </si>
  <si>
    <t>KHG71405951-</t>
  </si>
  <si>
    <t>Коаксиальное удлинение DN 60/100, HT</t>
  </si>
  <si>
    <t>KHG71405971-</t>
  </si>
  <si>
    <t>Коаксиальный отвод 90°, HT</t>
  </si>
  <si>
    <t>KHG71405981-</t>
  </si>
  <si>
    <t>Коаксиальный отвод 45°, HT</t>
  </si>
  <si>
    <r>
      <t xml:space="preserve">ДЫМОХОДЫ ДЛЯ НАСТЕННЫХ КОТЛОВ </t>
    </r>
    <r>
      <rPr>
        <b/>
        <sz val="10"/>
        <color rgb="FFFF0000"/>
        <rFont val="Calibri"/>
        <family val="2"/>
        <charset val="204"/>
      </rPr>
      <t>NEW!</t>
    </r>
  </si>
  <si>
    <t>MT71413621</t>
  </si>
  <si>
    <t>Универсальный адаптер для подключения раздельных труб для котлов ECO Classic и традиционных моделей BAXI</t>
  </si>
  <si>
    <t>MT71413611</t>
  </si>
  <si>
    <t>Коаксиальная труба с наконечником диам. 60/100 мм, общая длина 1000 мм, выступ дымовой трубы 250 мм - антиоблединительное исполнение</t>
  </si>
  <si>
    <t>MT71410141</t>
  </si>
  <si>
    <t>Коаксиальный отвод 90° для котлов ECO Classic, диам. 60/100 мм</t>
  </si>
  <si>
    <t>MT71401831</t>
  </si>
  <si>
    <t>Труба эмалированная диам. 80 мм, длина 1000 мм</t>
  </si>
  <si>
    <t>MT71401821</t>
  </si>
  <si>
    <t>Труба эмалированная диам. 80 мм, длина 500 мм</t>
  </si>
  <si>
    <t>Аксессуары для регулирования температуры и гидравлической системы</t>
  </si>
  <si>
    <t>00002069</t>
  </si>
  <si>
    <t>Система удаленного управления котлом ZONT-H1B</t>
  </si>
  <si>
    <t>KHG71406211-</t>
  </si>
  <si>
    <t>Датчик уличной температуры</t>
  </si>
  <si>
    <t>KHG71406161-</t>
  </si>
  <si>
    <t>Механический программируемый таймер на сутки. Устанавливается на передней панели котла.</t>
  </si>
  <si>
    <t>KHG71406171-</t>
  </si>
  <si>
    <t>Цифровой программируемый таймер на неделю. Устанавливается на передней панели котла.</t>
  </si>
  <si>
    <t>KHG71408691-</t>
  </si>
  <si>
    <t>Комнатный механический термостат.</t>
  </si>
  <si>
    <t>KHG71402301-</t>
  </si>
  <si>
    <t>Умягчитель воды полифосфатный (уменьшает образование накипи в теплообменнике).</t>
  </si>
  <si>
    <t>KHG71402431-</t>
  </si>
  <si>
    <t>Полифосфатный наполнитель (4-е загрузки)</t>
  </si>
  <si>
    <t>KHW71408741-</t>
  </si>
  <si>
    <t>Комплект подключения бойлера (других заводов -датчик температуры воды (ГВС) бойлера, кабель подключения насоса)</t>
  </si>
  <si>
    <t>Цена, в руб (ввести значения)</t>
  </si>
  <si>
    <t>Лидер Тепла</t>
  </si>
  <si>
    <t>В валютах цен.</t>
  </si>
  <si>
    <t>Курс Евро ЦБ</t>
  </si>
  <si>
    <t>Ваша СКИДКА, %</t>
  </si>
  <si>
    <t>Ваша цена, руб.</t>
  </si>
  <si>
    <t>Прайс-лист Baxi</t>
  </si>
</sst>
</file>

<file path=xl/styles.xml><?xml version="1.0" encoding="utf-8"?>
<styleSheet xmlns="http://schemas.openxmlformats.org/spreadsheetml/2006/main">
  <numFmts count="4">
    <numFmt numFmtId="164" formatCode="m/d/yyyy"/>
    <numFmt numFmtId="165" formatCode="_-* #,##0.00_р_._-;\-* #,##0.00_р_._-;_-* &quot;-&quot;??_р_._-;_-@_-"/>
    <numFmt numFmtId="166" formatCode="#,##0.00&quot;    &quot;;\-#,##0.00&quot;    &quot;;&quot; -&quot;#&quot;    &quot;;@\ "/>
    <numFmt numFmtId="167" formatCode="#,##0\ &quot;₽&quot;"/>
  </numFmts>
  <fonts count="2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Arial Cyr"/>
      <family val="2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vertAlign val="superscript"/>
      <sz val="10"/>
      <name val="Calibri"/>
      <family val="2"/>
      <charset val="204"/>
    </font>
    <font>
      <b/>
      <sz val="8"/>
      <name val="Tahoma"/>
      <family val="2"/>
      <charset val="204"/>
    </font>
    <font>
      <sz val="10"/>
      <color indexed="18"/>
      <name val="Calibri"/>
      <family val="2"/>
      <charset val="204"/>
    </font>
    <font>
      <vertAlign val="superscript"/>
      <sz val="10"/>
      <color indexed="8"/>
      <name val="Calibri"/>
      <family val="2"/>
      <charset val="204"/>
    </font>
    <font>
      <b/>
      <sz val="10"/>
      <name val="Tahoma"/>
      <family val="2"/>
      <charset val="204"/>
    </font>
    <font>
      <b/>
      <sz val="10"/>
      <name val="Calibri"/>
      <family val="2"/>
      <charset val="204"/>
      <scheme val="minor"/>
    </font>
    <font>
      <sz val="8"/>
      <name val="Tahoma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Calibri"/>
      <family val="2"/>
      <charset val="204"/>
    </font>
    <font>
      <b/>
      <i/>
      <sz val="36"/>
      <name val="Arial"/>
      <family val="2"/>
    </font>
    <font>
      <b/>
      <sz val="9"/>
      <name val="Arial"/>
      <family val="2"/>
      <charset val="204"/>
    </font>
    <font>
      <b/>
      <sz val="14"/>
      <name val="Arial"/>
      <family val="2"/>
    </font>
    <font>
      <sz val="20"/>
      <name val="Arial"/>
      <family val="2"/>
    </font>
    <font>
      <sz val="18"/>
      <name val="Arial"/>
      <family val="2"/>
    </font>
    <font>
      <b/>
      <sz val="8"/>
      <name val="Arial"/>
      <family val="2"/>
      <charset val="204"/>
    </font>
    <font>
      <b/>
      <sz val="1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22"/>
      </patternFill>
    </fill>
    <fill>
      <patternFill patternType="solid">
        <fgColor rgb="FF969696"/>
        <bgColor indexed="22"/>
      </patternFill>
    </fill>
    <fill>
      <patternFill patternType="solid">
        <fgColor rgb="FF96969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9"/>
      </patternFill>
    </fill>
  </fills>
  <borders count="3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0" fontId="3" fillId="0" borderId="0"/>
    <xf numFmtId="0" fontId="9" fillId="0" borderId="0"/>
    <xf numFmtId="166" fontId="3" fillId="0" borderId="0" applyFill="0" applyBorder="0" applyAlignment="0" applyProtection="0"/>
    <xf numFmtId="0" fontId="3" fillId="0" borderId="0"/>
  </cellStyleXfs>
  <cellXfs count="235">
    <xf numFmtId="0" fontId="0" fillId="0" borderId="0" xfId="0"/>
    <xf numFmtId="0" fontId="4" fillId="0" borderId="0" xfId="1" applyFont="1" applyFill="1" applyAlignment="1">
      <alignment vertical="center"/>
    </xf>
    <xf numFmtId="0" fontId="7" fillId="3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3" borderId="7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vertical="center" wrapText="1"/>
    </xf>
    <xf numFmtId="0" fontId="7" fillId="0" borderId="9" xfId="1" applyFont="1" applyFill="1" applyBorder="1" applyAlignment="1">
      <alignment vertical="center" wrapText="1"/>
    </xf>
    <xf numFmtId="0" fontId="10" fillId="0" borderId="8" xfId="5" applyFont="1" applyFill="1" applyBorder="1" applyAlignment="1">
      <alignment horizontal="left" vertical="center"/>
    </xf>
    <xf numFmtId="0" fontId="4" fillId="0" borderId="8" xfId="1" applyFont="1" applyFill="1" applyBorder="1" applyAlignment="1">
      <alignment vertical="center" wrapText="1"/>
    </xf>
    <xf numFmtId="49" fontId="4" fillId="0" borderId="8" xfId="1" applyNumberFormat="1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8" xfId="1" applyNumberFormat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12" fillId="0" borderId="8" xfId="5" applyFont="1" applyFill="1" applyBorder="1" applyAlignment="1">
      <alignment horizontal="left" vertical="center"/>
    </xf>
    <xf numFmtId="0" fontId="4" fillId="0" borderId="8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49" fontId="4" fillId="0" borderId="8" xfId="6" applyNumberFormat="1" applyFont="1" applyFill="1" applyBorder="1" applyAlignment="1" applyProtection="1">
      <alignment horizontal="center" vertical="center"/>
    </xf>
    <xf numFmtId="0" fontId="2" fillId="0" borderId="0" xfId="0" applyFont="1" applyFill="1"/>
    <xf numFmtId="0" fontId="4" fillId="0" borderId="9" xfId="1" applyFont="1" applyFill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49" fontId="4" fillId="0" borderId="8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vertical="center"/>
    </xf>
    <xf numFmtId="0" fontId="12" fillId="0" borderId="8" xfId="5" applyFont="1" applyFill="1" applyBorder="1" applyAlignment="1">
      <alignment horizontal="left" vertical="center" wrapText="1"/>
    </xf>
    <xf numFmtId="0" fontId="4" fillId="0" borderId="8" xfId="6" applyNumberFormat="1" applyFont="1" applyFill="1" applyBorder="1" applyAlignment="1" applyProtection="1">
      <alignment horizontal="center" vertical="center"/>
    </xf>
    <xf numFmtId="0" fontId="14" fillId="0" borderId="10" xfId="5" applyNumberFormat="1" applyFont="1" applyFill="1" applyBorder="1" applyAlignment="1">
      <alignment vertical="center"/>
    </xf>
    <xf numFmtId="0" fontId="15" fillId="0" borderId="8" xfId="4" applyFont="1" applyFill="1" applyBorder="1" applyAlignment="1">
      <alignment vertical="center"/>
    </xf>
    <xf numFmtId="0" fontId="15" fillId="0" borderId="9" xfId="4" applyFont="1" applyFill="1" applyBorder="1" applyAlignment="1">
      <alignment vertical="center"/>
    </xf>
    <xf numFmtId="0" fontId="10" fillId="0" borderId="8" xfId="5" applyFont="1" applyFill="1" applyBorder="1" applyAlignment="1">
      <alignment horizontal="left" vertical="center" wrapText="1"/>
    </xf>
    <xf numFmtId="0" fontId="2" fillId="0" borderId="8" xfId="0" applyFont="1" applyFill="1" applyBorder="1"/>
    <xf numFmtId="0" fontId="0" fillId="0" borderId="9" xfId="0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14" xfId="6" applyNumberFormat="1" applyFont="1" applyFill="1" applyBorder="1" applyAlignment="1" applyProtection="1">
      <alignment horizontal="center" vertical="center"/>
    </xf>
    <xf numFmtId="0" fontId="4" fillId="0" borderId="14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4" fillId="0" borderId="13" xfId="1" applyFont="1" applyFill="1" applyBorder="1" applyAlignment="1">
      <alignment horizontal="center" vertical="center"/>
    </xf>
    <xf numFmtId="0" fontId="15" fillId="0" borderId="8" xfId="4" applyFont="1" applyFill="1" applyBorder="1" applyAlignment="1">
      <alignment horizontal="center" vertical="center"/>
    </xf>
    <xf numFmtId="0" fontId="15" fillId="0" borderId="9" xfId="4" applyFont="1" applyFill="1" applyBorder="1" applyAlignment="1">
      <alignment horizontal="center" vertical="center"/>
    </xf>
    <xf numFmtId="0" fontId="15" fillId="0" borderId="11" xfId="4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 wrapText="1"/>
    </xf>
    <xf numFmtId="0" fontId="7" fillId="4" borderId="16" xfId="1" applyFont="1" applyFill="1" applyBorder="1" applyAlignment="1">
      <alignment horizontal="center" vertical="center" wrapText="1"/>
    </xf>
    <xf numFmtId="49" fontId="7" fillId="4" borderId="8" xfId="1" applyNumberFormat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left" vertical="center"/>
    </xf>
    <xf numFmtId="164" fontId="2" fillId="0" borderId="8" xfId="2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49" fontId="2" fillId="0" borderId="8" xfId="6" applyNumberFormat="1" applyFont="1" applyFill="1" applyBorder="1" applyAlignment="1" applyProtection="1">
      <alignment horizontal="center" vertical="center"/>
    </xf>
    <xf numFmtId="1" fontId="2" fillId="0" borderId="8" xfId="2" applyNumberFormat="1" applyFont="1" applyFill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center" vertical="center"/>
    </xf>
    <xf numFmtId="0" fontId="10" fillId="0" borderId="14" xfId="5" applyFont="1" applyFill="1" applyBorder="1" applyAlignment="1">
      <alignment horizontal="left" vertical="center"/>
    </xf>
    <xf numFmtId="0" fontId="4" fillId="0" borderId="14" xfId="1" applyFont="1" applyFill="1" applyBorder="1" applyAlignment="1">
      <alignment vertical="center"/>
    </xf>
    <xf numFmtId="49" fontId="4" fillId="0" borderId="14" xfId="6" applyNumberFormat="1" applyFont="1" applyFill="1" applyBorder="1" applyAlignment="1" applyProtection="1">
      <alignment horizontal="center" vertical="center"/>
    </xf>
    <xf numFmtId="49" fontId="4" fillId="0" borderId="14" xfId="1" applyNumberFormat="1" applyFont="1" applyFill="1" applyBorder="1" applyAlignment="1">
      <alignment horizontal="center" vertical="center"/>
    </xf>
    <xf numFmtId="0" fontId="17" fillId="0" borderId="9" xfId="5" applyFont="1" applyFill="1" applyBorder="1" applyAlignment="1">
      <alignment horizontal="left" vertical="center"/>
    </xf>
    <xf numFmtId="0" fontId="9" fillId="0" borderId="10" xfId="5" applyNumberFormat="1" applyFont="1" applyFill="1" applyBorder="1" applyAlignment="1">
      <alignment vertical="center"/>
    </xf>
    <xf numFmtId="0" fontId="7" fillId="0" borderId="10" xfId="1" applyFont="1" applyFill="1" applyBorder="1" applyAlignment="1">
      <alignment horizontal="center" vertical="center"/>
    </xf>
    <xf numFmtId="49" fontId="7" fillId="0" borderId="10" xfId="6" applyNumberFormat="1" applyFont="1" applyFill="1" applyBorder="1" applyAlignment="1" applyProtection="1">
      <alignment horizontal="center" vertical="center"/>
    </xf>
    <xf numFmtId="49" fontId="7" fillId="0" borderId="10" xfId="1" applyNumberFormat="1" applyFont="1" applyFill="1" applyBorder="1" applyAlignment="1">
      <alignment horizontal="center" vertical="center"/>
    </xf>
    <xf numFmtId="1" fontId="18" fillId="0" borderId="10" xfId="0" applyNumberFormat="1" applyFont="1" applyFill="1" applyBorder="1" applyAlignment="1">
      <alignment horizontal="center"/>
    </xf>
    <xf numFmtId="0" fontId="10" fillId="0" borderId="16" xfId="5" applyFont="1" applyFill="1" applyBorder="1" applyAlignment="1">
      <alignment horizontal="left" vertical="center"/>
    </xf>
    <xf numFmtId="0" fontId="4" fillId="0" borderId="16" xfId="1" applyFont="1" applyFill="1" applyBorder="1" applyAlignment="1">
      <alignment vertical="center"/>
    </xf>
    <xf numFmtId="0" fontId="4" fillId="0" borderId="16" xfId="1" applyFont="1" applyFill="1" applyBorder="1" applyAlignment="1">
      <alignment horizontal="center" vertical="center"/>
    </xf>
    <xf numFmtId="49" fontId="4" fillId="0" borderId="16" xfId="6" applyNumberFormat="1" applyFont="1" applyFill="1" applyBorder="1" applyAlignment="1" applyProtection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/>
    </xf>
    <xf numFmtId="0" fontId="10" fillId="0" borderId="9" xfId="5" applyFont="1" applyFill="1" applyBorder="1" applyAlignment="1">
      <alignment horizontal="left" vertical="center"/>
    </xf>
    <xf numFmtId="0" fontId="4" fillId="0" borderId="10" xfId="1" applyFont="1" applyFill="1" applyBorder="1" applyAlignment="1">
      <alignment horizontal="center" vertical="center"/>
    </xf>
    <xf numFmtId="49" fontId="4" fillId="0" borderId="10" xfId="6" applyNumberFormat="1" applyFont="1" applyFill="1" applyBorder="1" applyAlignment="1" applyProtection="1">
      <alignment horizontal="center" vertical="center"/>
    </xf>
    <xf numFmtId="49" fontId="4" fillId="0" borderId="10" xfId="1" applyNumberFormat="1" applyFont="1" applyFill="1" applyBorder="1" applyAlignment="1">
      <alignment horizontal="center" vertical="center"/>
    </xf>
    <xf numFmtId="1" fontId="11" fillId="0" borderId="10" xfId="0" applyNumberFormat="1" applyFont="1" applyFill="1" applyBorder="1" applyAlignment="1">
      <alignment horizontal="center"/>
    </xf>
    <xf numFmtId="0" fontId="9" fillId="0" borderId="8" xfId="5" applyFont="1" applyFill="1" applyBorder="1" applyAlignment="1">
      <alignment horizontal="left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vertical="center"/>
    </xf>
    <xf numFmtId="0" fontId="9" fillId="0" borderId="0" xfId="5" applyNumberFormat="1" applyFont="1" applyFill="1" applyBorder="1" applyAlignment="1">
      <alignment vertical="center"/>
    </xf>
    <xf numFmtId="0" fontId="9" fillId="0" borderId="9" xfId="5" applyNumberFormat="1" applyFont="1" applyFill="1" applyBorder="1" applyAlignment="1">
      <alignment vertical="center"/>
    </xf>
    <xf numFmtId="0" fontId="9" fillId="0" borderId="8" xfId="5" applyNumberFormat="1" applyFont="1" applyFill="1" applyBorder="1" applyAlignment="1">
      <alignment vertical="center"/>
    </xf>
    <xf numFmtId="4" fontId="7" fillId="6" borderId="14" xfId="3" applyNumberFormat="1" applyFont="1" applyFill="1" applyBorder="1" applyAlignment="1">
      <alignment horizontal="center" vertical="center" wrapText="1"/>
    </xf>
    <xf numFmtId="4" fontId="7" fillId="6" borderId="16" xfId="3" applyNumberFormat="1" applyFont="1" applyFill="1" applyBorder="1" applyAlignment="1">
      <alignment horizontal="center" vertical="center" wrapText="1"/>
    </xf>
    <xf numFmtId="49" fontId="7" fillId="6" borderId="5" xfId="1" applyNumberFormat="1" applyFont="1" applyFill="1" applyBorder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0" fontId="2" fillId="0" borderId="8" xfId="0" applyNumberFormat="1" applyFont="1" applyFill="1" applyBorder="1" applyAlignment="1" applyProtection="1">
      <alignment horizontal="left" vertical="center"/>
    </xf>
    <xf numFmtId="0" fontId="4" fillId="0" borderId="8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1" applyFont="1" applyFill="1" applyBorder="1" applyAlignment="1">
      <alignment horizontal="center" vertical="center"/>
    </xf>
    <xf numFmtId="49" fontId="4" fillId="0" borderId="0" xfId="6" applyNumberFormat="1" applyFont="1" applyFill="1" applyBorder="1" applyAlignment="1" applyProtection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3" fontId="4" fillId="0" borderId="0" xfId="3" applyNumberFormat="1" applyFont="1" applyFill="1" applyBorder="1" applyAlignment="1">
      <alignment horizontal="center"/>
    </xf>
    <xf numFmtId="4" fontId="7" fillId="2" borderId="14" xfId="3" applyNumberFormat="1" applyFont="1" applyFill="1" applyBorder="1" applyAlignment="1">
      <alignment horizontal="center" vertical="center" wrapText="1"/>
    </xf>
    <xf numFmtId="4" fontId="7" fillId="2" borderId="16" xfId="3" applyNumberFormat="1" applyFont="1" applyFill="1" applyBorder="1" applyAlignment="1">
      <alignment horizontal="center" vertical="center" wrapText="1"/>
    </xf>
    <xf numFmtId="49" fontId="7" fillId="2" borderId="23" xfId="1" applyNumberFormat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3" fontId="2" fillId="0" borderId="25" xfId="1" applyNumberFormat="1" applyFont="1" applyFill="1" applyBorder="1" applyAlignment="1">
      <alignment horizontal="center"/>
    </xf>
    <xf numFmtId="0" fontId="7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horizontal="left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23" xfId="6" applyNumberFormat="1" applyFont="1" applyFill="1" applyBorder="1" applyAlignment="1" applyProtection="1">
      <alignment horizontal="center" vertical="center"/>
    </xf>
    <xf numFmtId="49" fontId="2" fillId="0" borderId="5" xfId="6" applyNumberFormat="1" applyFont="1" applyFill="1" applyBorder="1" applyAlignment="1" applyProtection="1">
      <alignment vertical="center"/>
    </xf>
    <xf numFmtId="0" fontId="2" fillId="0" borderId="23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vertical="center" wrapText="1"/>
    </xf>
    <xf numFmtId="49" fontId="2" fillId="0" borderId="7" xfId="6" applyNumberFormat="1" applyFont="1" applyFill="1" applyBorder="1" applyAlignment="1" applyProtection="1">
      <alignment vertical="center"/>
    </xf>
    <xf numFmtId="49" fontId="2" fillId="0" borderId="27" xfId="6" applyNumberFormat="1" applyFont="1" applyFill="1" applyBorder="1" applyAlignment="1" applyProtection="1">
      <alignment vertical="center"/>
    </xf>
    <xf numFmtId="0" fontId="19" fillId="0" borderId="0" xfId="5" applyNumberFormat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0" fontId="20" fillId="4" borderId="11" xfId="7" applyFont="1" applyFill="1" applyBorder="1" applyAlignment="1">
      <alignment horizontal="left" vertical="center"/>
    </xf>
    <xf numFmtId="4" fontId="4" fillId="2" borderId="23" xfId="3" applyNumberFormat="1" applyFont="1" applyFill="1" applyBorder="1" applyAlignment="1">
      <alignment horizontal="center" wrapText="1"/>
    </xf>
    <xf numFmtId="0" fontId="7" fillId="3" borderId="23" xfId="4" applyFont="1" applyFill="1" applyBorder="1" applyAlignment="1">
      <alignment horizontal="center" vertical="center"/>
    </xf>
    <xf numFmtId="0" fontId="4" fillId="0" borderId="23" xfId="4" applyFont="1" applyFill="1" applyBorder="1" applyAlignment="1">
      <alignment horizontal="left" vertical="center" wrapText="1"/>
    </xf>
    <xf numFmtId="2" fontId="4" fillId="0" borderId="2" xfId="4" applyNumberFormat="1" applyFont="1" applyFill="1" applyBorder="1" applyAlignment="1">
      <alignment vertical="center" wrapText="1"/>
    </xf>
    <xf numFmtId="2" fontId="4" fillId="0" borderId="1" xfId="4" applyNumberFormat="1" applyFont="1" applyFill="1" applyBorder="1" applyAlignment="1">
      <alignment vertical="center"/>
    </xf>
    <xf numFmtId="2" fontId="4" fillId="0" borderId="1" xfId="4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/>
    </xf>
    <xf numFmtId="2" fontId="4" fillId="0" borderId="2" xfId="4" applyNumberFormat="1" applyFont="1" applyFill="1" applyBorder="1" applyAlignment="1">
      <alignment vertical="center"/>
    </xf>
    <xf numFmtId="2" fontId="4" fillId="0" borderId="21" xfId="4" applyNumberFormat="1" applyFont="1" applyFill="1" applyBorder="1" applyAlignment="1">
      <alignment vertical="center"/>
    </xf>
    <xf numFmtId="2" fontId="4" fillId="0" borderId="21" xfId="4" applyNumberFormat="1" applyFont="1" applyFill="1" applyBorder="1" applyAlignment="1">
      <alignment vertical="center" wrapText="1"/>
    </xf>
    <xf numFmtId="1" fontId="2" fillId="0" borderId="8" xfId="0" applyNumberFormat="1" applyFont="1" applyFill="1" applyBorder="1" applyAlignment="1">
      <alignment horizontal="center"/>
    </xf>
    <xf numFmtId="0" fontId="4" fillId="0" borderId="5" xfId="4" applyFont="1" applyFill="1" applyBorder="1" applyAlignment="1">
      <alignment horizontal="left" vertical="center" wrapText="1"/>
    </xf>
    <xf numFmtId="1" fontId="2" fillId="0" borderId="14" xfId="0" applyNumberFormat="1" applyFont="1" applyFill="1" applyBorder="1" applyAlignment="1">
      <alignment horizontal="center"/>
    </xf>
    <xf numFmtId="0" fontId="4" fillId="0" borderId="27" xfId="4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2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  <xf numFmtId="0" fontId="24" fillId="0" borderId="0" xfId="0" applyNumberFormat="1" applyFont="1" applyAlignment="1">
      <alignment horizontal="left" vertical="top"/>
    </xf>
    <xf numFmtId="0" fontId="23" fillId="0" borderId="8" xfId="0" applyFont="1" applyBorder="1" applyAlignment="1">
      <alignment horizontal="center" wrapText="1"/>
    </xf>
    <xf numFmtId="0" fontId="0" fillId="0" borderId="0" xfId="0" applyNumberFormat="1" applyFont="1" applyAlignment="1">
      <alignment horizontal="left" vertical="top"/>
    </xf>
    <xf numFmtId="0" fontId="23" fillId="0" borderId="8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horizontal="center" vertical="center"/>
    </xf>
    <xf numFmtId="0" fontId="23" fillId="0" borderId="0" xfId="0" applyNumberFormat="1" applyFont="1" applyBorder="1" applyAlignment="1">
      <alignment horizontal="center" vertical="center" wrapText="1"/>
    </xf>
    <xf numFmtId="0" fontId="26" fillId="0" borderId="0" xfId="0" applyNumberFormat="1" applyFont="1" applyBorder="1" applyAlignment="1">
      <alignment horizontal="center" vertical="center" wrapText="1"/>
    </xf>
    <xf numFmtId="1" fontId="11" fillId="0" borderId="9" xfId="0" applyNumberFormat="1" applyFont="1" applyFill="1" applyBorder="1" applyAlignment="1">
      <alignment horizontal="center"/>
    </xf>
    <xf numFmtId="1" fontId="11" fillId="0" borderId="19" xfId="0" applyNumberFormat="1" applyFont="1" applyFill="1" applyBorder="1" applyAlignment="1">
      <alignment horizontal="center"/>
    </xf>
    <xf numFmtId="1" fontId="11" fillId="0" borderId="11" xfId="0" applyNumberFormat="1" applyFont="1" applyFill="1" applyBorder="1" applyAlignment="1">
      <alignment horizontal="center"/>
    </xf>
    <xf numFmtId="0" fontId="0" fillId="0" borderId="8" xfId="0" applyBorder="1"/>
    <xf numFmtId="167" fontId="1" fillId="0" borderId="8" xfId="0" applyNumberFormat="1" applyFont="1" applyBorder="1" applyAlignment="1">
      <alignment horizontal="center"/>
    </xf>
    <xf numFmtId="0" fontId="28" fillId="0" borderId="8" xfId="0" applyNumberFormat="1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/>
    </xf>
    <xf numFmtId="0" fontId="4" fillId="0" borderId="9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49" fontId="7" fillId="2" borderId="7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4" fontId="7" fillId="2" borderId="5" xfId="3" applyNumberFormat="1" applyFont="1" applyFill="1" applyBorder="1" applyAlignment="1">
      <alignment horizontal="center" wrapText="1"/>
    </xf>
    <xf numFmtId="4" fontId="7" fillId="2" borderId="7" xfId="3" applyNumberFormat="1" applyFont="1" applyFill="1" applyBorder="1" applyAlignment="1">
      <alignment horizontal="center" wrapText="1"/>
    </xf>
    <xf numFmtId="0" fontId="2" fillId="0" borderId="9" xfId="4" applyFont="1" applyFill="1" applyBorder="1" applyAlignment="1">
      <alignment horizontal="left" vertical="center" wrapText="1"/>
    </xf>
    <xf numFmtId="0" fontId="2" fillId="0" borderId="10" xfId="4" applyFont="1" applyFill="1" applyBorder="1" applyAlignment="1">
      <alignment horizontal="left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4" fillId="0" borderId="12" xfId="1" applyFont="1" applyFill="1" applyBorder="1" applyAlignment="1">
      <alignment horizontal="left" vertical="center" wrapText="1"/>
    </xf>
    <xf numFmtId="0" fontId="4" fillId="0" borderId="13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4" fontId="7" fillId="6" borderId="14" xfId="3" applyNumberFormat="1" applyFont="1" applyFill="1" applyBorder="1" applyAlignment="1">
      <alignment horizontal="center" vertical="center" wrapText="1"/>
    </xf>
    <xf numFmtId="4" fontId="7" fillId="6" borderId="16" xfId="3" applyNumberFormat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7" fillId="4" borderId="16" xfId="1" applyFont="1" applyFill="1" applyBorder="1" applyAlignment="1">
      <alignment horizontal="center" vertical="center" wrapText="1"/>
    </xf>
    <xf numFmtId="4" fontId="7" fillId="4" borderId="19" xfId="3" applyNumberFormat="1" applyFont="1" applyFill="1" applyBorder="1" applyAlignment="1">
      <alignment horizontal="center" wrapText="1"/>
    </xf>
    <xf numFmtId="4" fontId="7" fillId="4" borderId="11" xfId="3" applyNumberFormat="1" applyFont="1" applyFill="1" applyBorder="1" applyAlignment="1">
      <alignment horizontal="center" wrapText="1"/>
    </xf>
    <xf numFmtId="164" fontId="6" fillId="0" borderId="9" xfId="2" applyNumberFormat="1" applyFont="1" applyFill="1" applyBorder="1" applyAlignment="1">
      <alignment horizontal="left" vertical="center" wrapText="1"/>
    </xf>
    <xf numFmtId="164" fontId="6" fillId="0" borderId="10" xfId="2" applyNumberFormat="1" applyFont="1" applyFill="1" applyBorder="1" applyAlignment="1">
      <alignment horizontal="left" vertical="center" wrapText="1"/>
    </xf>
    <xf numFmtId="49" fontId="7" fillId="4" borderId="14" xfId="1" applyNumberFormat="1" applyFont="1" applyFill="1" applyBorder="1" applyAlignment="1">
      <alignment horizontal="center" vertical="center" wrapText="1"/>
    </xf>
    <xf numFmtId="49" fontId="7" fillId="4" borderId="16" xfId="1" applyNumberFormat="1" applyFont="1" applyFill="1" applyBorder="1" applyAlignment="1">
      <alignment horizontal="center" vertical="center" wrapText="1"/>
    </xf>
    <xf numFmtId="49" fontId="7" fillId="4" borderId="9" xfId="1" applyNumberFormat="1" applyFont="1" applyFill="1" applyBorder="1" applyAlignment="1">
      <alignment horizontal="center" vertical="center" wrapText="1"/>
    </xf>
    <xf numFmtId="49" fontId="7" fillId="4" borderId="10" xfId="1" applyNumberFormat="1" applyFont="1" applyFill="1" applyBorder="1" applyAlignment="1">
      <alignment horizontal="center" vertical="center" wrapText="1"/>
    </xf>
    <xf numFmtId="49" fontId="7" fillId="4" borderId="15" xfId="1" applyNumberFormat="1" applyFont="1" applyFill="1" applyBorder="1" applyAlignment="1">
      <alignment horizontal="center" vertical="center" wrapText="1"/>
    </xf>
    <xf numFmtId="2" fontId="4" fillId="0" borderId="2" xfId="4" applyNumberFormat="1" applyFont="1" applyFill="1" applyBorder="1" applyAlignment="1">
      <alignment horizontal="left" vertical="center" wrapText="1"/>
    </xf>
    <xf numFmtId="2" fontId="4" fillId="0" borderId="1" xfId="4" applyNumberFormat="1" applyFont="1" applyFill="1" applyBorder="1" applyAlignment="1">
      <alignment horizontal="left" vertical="center" wrapText="1"/>
    </xf>
    <xf numFmtId="2" fontId="4" fillId="0" borderId="21" xfId="4" applyNumberFormat="1" applyFont="1" applyFill="1" applyBorder="1" applyAlignment="1">
      <alignment horizontal="left" vertical="center" wrapText="1"/>
    </xf>
    <xf numFmtId="0" fontId="7" fillId="7" borderId="26" xfId="1" applyFont="1" applyFill="1" applyBorder="1" applyAlignment="1">
      <alignment horizontal="center" vertical="center" wrapText="1"/>
    </xf>
    <xf numFmtId="0" fontId="7" fillId="7" borderId="0" xfId="1" applyFont="1" applyFill="1" applyBorder="1" applyAlignment="1">
      <alignment horizontal="center" vertical="center" wrapText="1"/>
    </xf>
    <xf numFmtId="2" fontId="4" fillId="0" borderId="24" xfId="4" applyNumberFormat="1" applyFont="1" applyFill="1" applyBorder="1" applyAlignment="1">
      <alignment horizontal="left" vertical="center" wrapText="1"/>
    </xf>
    <xf numFmtId="2" fontId="4" fillId="0" borderId="25" xfId="4" applyNumberFormat="1" applyFont="1" applyFill="1" applyBorder="1" applyAlignment="1">
      <alignment horizontal="left" vertical="center" wrapText="1"/>
    </xf>
    <xf numFmtId="2" fontId="4" fillId="0" borderId="30" xfId="4" applyNumberFormat="1" applyFont="1" applyFill="1" applyBorder="1" applyAlignment="1">
      <alignment horizontal="left" vertical="center" wrapText="1"/>
    </xf>
    <xf numFmtId="2" fontId="4" fillId="0" borderId="4" xfId="4" applyNumberFormat="1" applyFont="1" applyFill="1" applyBorder="1" applyAlignment="1">
      <alignment horizontal="left" vertical="center"/>
    </xf>
    <xf numFmtId="2" fontId="4" fillId="0" borderId="3" xfId="4" applyNumberFormat="1" applyFont="1" applyFill="1" applyBorder="1" applyAlignment="1">
      <alignment horizontal="left" vertical="center"/>
    </xf>
    <xf numFmtId="2" fontId="4" fillId="0" borderId="28" xfId="4" applyNumberFormat="1" applyFont="1" applyFill="1" applyBorder="1" applyAlignment="1">
      <alignment horizontal="left" vertical="center"/>
    </xf>
    <xf numFmtId="2" fontId="4" fillId="0" borderId="6" xfId="4" applyNumberFormat="1" applyFont="1" applyFill="1" applyBorder="1" applyAlignment="1">
      <alignment horizontal="left" vertical="center" wrapText="1"/>
    </xf>
    <xf numFmtId="2" fontId="4" fillId="0" borderId="2" xfId="4" applyNumberFormat="1" applyFont="1" applyFill="1" applyBorder="1" applyAlignment="1">
      <alignment horizontal="left" vertical="center"/>
    </xf>
    <xf numFmtId="2" fontId="4" fillId="0" borderId="1" xfId="4" applyNumberFormat="1" applyFont="1" applyFill="1" applyBorder="1" applyAlignment="1">
      <alignment horizontal="left" vertical="center"/>
    </xf>
    <xf numFmtId="2" fontId="4" fillId="0" borderId="6" xfId="4" applyNumberFormat="1" applyFont="1" applyFill="1" applyBorder="1" applyAlignment="1">
      <alignment horizontal="left" vertical="center"/>
    </xf>
    <xf numFmtId="0" fontId="7" fillId="7" borderId="9" xfId="1" applyFont="1" applyFill="1" applyBorder="1" applyAlignment="1">
      <alignment horizontal="center" vertical="center" wrapText="1"/>
    </xf>
    <xf numFmtId="0" fontId="7" fillId="7" borderId="10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5" borderId="32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2" fontId="4" fillId="0" borderId="4" xfId="4" applyNumberFormat="1" applyFont="1" applyFill="1" applyBorder="1" applyAlignment="1">
      <alignment horizontal="left" vertical="center" wrapText="1"/>
    </xf>
    <xf numFmtId="2" fontId="4" fillId="0" borderId="3" xfId="4" applyNumberFormat="1" applyFont="1" applyFill="1" applyBorder="1" applyAlignment="1">
      <alignment horizontal="left" vertical="center" wrapText="1"/>
    </xf>
    <xf numFmtId="2" fontId="4" fillId="0" borderId="31" xfId="4" applyNumberFormat="1" applyFont="1" applyFill="1" applyBorder="1" applyAlignment="1">
      <alignment horizontal="left" vertical="center" wrapText="1"/>
    </xf>
    <xf numFmtId="0" fontId="7" fillId="7" borderId="11" xfId="1" applyFont="1" applyFill="1" applyBorder="1" applyAlignment="1">
      <alignment horizontal="center" vertical="center" wrapText="1"/>
    </xf>
    <xf numFmtId="0" fontId="7" fillId="7" borderId="1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left" vertical="center" wrapText="1"/>
    </xf>
    <xf numFmtId="0" fontId="6" fillId="5" borderId="18" xfId="1" applyFont="1" applyFill="1" applyBorder="1" applyAlignment="1">
      <alignment horizontal="center" vertical="center" wrapText="1"/>
    </xf>
    <xf numFmtId="0" fontId="6" fillId="5" borderId="17" xfId="1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/>
    </xf>
    <xf numFmtId="0" fontId="7" fillId="2" borderId="6" xfId="4" applyFont="1" applyFill="1" applyBorder="1" applyAlignment="1">
      <alignment horizontal="center" vertical="center"/>
    </xf>
    <xf numFmtId="4" fontId="4" fillId="2" borderId="19" xfId="3" applyNumberFormat="1" applyFont="1" applyFill="1" applyBorder="1" applyAlignment="1">
      <alignment horizontal="center" wrapText="1"/>
    </xf>
    <xf numFmtId="4" fontId="4" fillId="2" borderId="11" xfId="3" applyNumberFormat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4" fontId="7" fillId="2" borderId="14" xfId="3" applyNumberFormat="1" applyFont="1" applyFill="1" applyBorder="1" applyAlignment="1">
      <alignment horizontal="center" vertical="center" wrapText="1"/>
    </xf>
    <xf numFmtId="4" fontId="7" fillId="2" borderId="16" xfId="3" applyNumberFormat="1" applyFont="1" applyFill="1" applyBorder="1" applyAlignment="1">
      <alignment horizontal="center" vertical="center" wrapText="1"/>
    </xf>
    <xf numFmtId="49" fontId="7" fillId="2" borderId="20" xfId="1" applyNumberFormat="1" applyFont="1" applyFill="1" applyBorder="1" applyAlignment="1">
      <alignment horizontal="center" vertical="center" wrapText="1"/>
    </xf>
    <xf numFmtId="49" fontId="7" fillId="2" borderId="21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7" fillId="3" borderId="7" xfId="1" applyFont="1" applyFill="1" applyBorder="1" applyAlignment="1">
      <alignment horizontal="center" vertical="center" wrapText="1"/>
    </xf>
    <xf numFmtId="4" fontId="7" fillId="2" borderId="33" xfId="3" applyNumberFormat="1" applyFont="1" applyFill="1" applyBorder="1" applyAlignment="1">
      <alignment horizontal="center" vertical="center" wrapText="1"/>
    </xf>
    <xf numFmtId="4" fontId="7" fillId="6" borderId="19" xfId="3" applyNumberFormat="1" applyFont="1" applyFill="1" applyBorder="1" applyAlignment="1">
      <alignment horizontal="center" wrapText="1"/>
    </xf>
    <xf numFmtId="4" fontId="7" fillId="6" borderId="11" xfId="3" applyNumberFormat="1" applyFont="1" applyFill="1" applyBorder="1" applyAlignment="1">
      <alignment horizontal="center" wrapText="1"/>
    </xf>
    <xf numFmtId="49" fontId="7" fillId="6" borderId="20" xfId="1" applyNumberFormat="1" applyFont="1" applyFill="1" applyBorder="1" applyAlignment="1">
      <alignment horizontal="center" vertical="center" wrapText="1"/>
    </xf>
    <xf numFmtId="49" fontId="7" fillId="6" borderId="1" xfId="1" applyNumberFormat="1" applyFont="1" applyFill="1" applyBorder="1" applyAlignment="1">
      <alignment horizontal="center" vertical="center" wrapText="1"/>
    </xf>
    <xf numFmtId="49" fontId="7" fillId="6" borderId="21" xfId="1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4"/>
    <cellStyle name="Обычный 2 4 2" xfId="5"/>
    <cellStyle name="Обычный_BAXI" xfId="7"/>
    <cellStyle name="Обычный_Grundfos_150202" xfId="2"/>
    <cellStyle name="Обычный_PL_кот_150202" xfId="1"/>
    <cellStyle name="Финансовый 2" xfId="6"/>
    <cellStyle name="Финансовый 3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108858</xdr:colOff>
      <xdr:row>179</xdr:row>
      <xdr:rowOff>54428</xdr:rowOff>
    </xdr:from>
    <xdr:to>
      <xdr:col>0</xdr:col>
      <xdr:colOff>605519</xdr:colOff>
      <xdr:row>180</xdr:row>
      <xdr:rowOff>31841</xdr:rowOff>
    </xdr:to>
    <xdr:pic>
      <xdr:nvPicPr>
        <xdr:cNvPr id="8" name="Рисунок 7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b="5333"/>
        <a:stretch/>
      </xdr:blipFill>
      <xdr:spPr>
        <a:xfrm>
          <a:off x="108858" y="41297678"/>
          <a:ext cx="734786" cy="5203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180</xdr:row>
      <xdr:rowOff>136072</xdr:rowOff>
    </xdr:from>
    <xdr:to>
      <xdr:col>0</xdr:col>
      <xdr:colOff>613682</xdr:colOff>
      <xdr:row>180</xdr:row>
      <xdr:rowOff>187470</xdr:rowOff>
    </xdr:to>
    <xdr:pic>
      <xdr:nvPicPr>
        <xdr:cNvPr id="9" name="Рисунок 8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1" r="42212" b="5881"/>
        <a:stretch/>
      </xdr:blipFill>
      <xdr:spPr>
        <a:xfrm>
          <a:off x="0" y="41922247"/>
          <a:ext cx="870857" cy="279998"/>
        </a:xfrm>
        <a:prstGeom prst="rect">
          <a:avLst/>
        </a:prstGeom>
      </xdr:spPr>
    </xdr:pic>
    <xdr:clientData/>
  </xdr:twoCellAnchor>
  <xdr:twoCellAnchor editAs="oneCell">
    <xdr:from>
      <xdr:col>0</xdr:col>
      <xdr:colOff>253096</xdr:colOff>
      <xdr:row>181</xdr:row>
      <xdr:rowOff>108857</xdr:rowOff>
    </xdr:from>
    <xdr:to>
      <xdr:col>0</xdr:col>
      <xdr:colOff>609602</xdr:colOff>
      <xdr:row>181</xdr:row>
      <xdr:rowOff>190046</xdr:rowOff>
    </xdr:to>
    <xdr:pic>
      <xdr:nvPicPr>
        <xdr:cNvPr id="1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4895" b="561"/>
        <a:stretch/>
      </xdr:blipFill>
      <xdr:spPr>
        <a:xfrm>
          <a:off x="253096" y="42437957"/>
          <a:ext cx="508906" cy="424089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182</xdr:row>
      <xdr:rowOff>149679</xdr:rowOff>
    </xdr:from>
    <xdr:to>
      <xdr:col>0</xdr:col>
      <xdr:colOff>613077</xdr:colOff>
      <xdr:row>182</xdr:row>
      <xdr:rowOff>187779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7214" y="43021704"/>
          <a:ext cx="919238" cy="190500"/>
        </a:xfrm>
        <a:prstGeom prst="rect">
          <a:avLst/>
        </a:prstGeom>
      </xdr:spPr>
    </xdr:pic>
    <xdr:clientData/>
  </xdr:twoCellAnchor>
  <xdr:twoCellAnchor editAs="oneCell">
    <xdr:from>
      <xdr:col>0</xdr:col>
      <xdr:colOff>27215</xdr:colOff>
      <xdr:row>183</xdr:row>
      <xdr:rowOff>190500</xdr:rowOff>
    </xdr:from>
    <xdr:to>
      <xdr:col>0</xdr:col>
      <xdr:colOff>614094</xdr:colOff>
      <xdr:row>184</xdr:row>
      <xdr:rowOff>4082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7215" y="43605450"/>
          <a:ext cx="853579" cy="176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3"/>
  <sheetViews>
    <sheetView tabSelected="1" workbookViewId="0">
      <selection activeCell="M4" sqref="M4"/>
    </sheetView>
  </sheetViews>
  <sheetFormatPr defaultRowHeight="15"/>
  <cols>
    <col min="1" max="1" width="11.28515625" customWidth="1"/>
    <col min="2" max="2" width="17.5703125" customWidth="1"/>
    <col min="3" max="3" width="22.140625" customWidth="1"/>
    <col min="4" max="4" width="10.5703125" customWidth="1"/>
    <col min="5" max="5" width="10.42578125" customWidth="1"/>
    <col min="6" max="6" width="7.85546875" customWidth="1"/>
    <col min="7" max="7" width="13.28515625" customWidth="1"/>
    <col min="8" max="8" width="11.42578125" customWidth="1"/>
    <col min="9" max="9" width="7.5703125" customWidth="1"/>
    <col min="10" max="10" width="6.85546875" customWidth="1"/>
    <col min="11" max="11" width="8.5703125" customWidth="1"/>
    <col min="12" max="12" width="11.7109375" customWidth="1"/>
  </cols>
  <sheetData>
    <row r="1" spans="1:12" ht="44.25">
      <c r="A1" s="133" t="s">
        <v>399</v>
      </c>
      <c r="B1" s="134"/>
      <c r="C1" s="134"/>
    </row>
    <row r="2" spans="1:12">
      <c r="A2" s="134"/>
      <c r="B2" s="226" t="s">
        <v>393</v>
      </c>
      <c r="C2" s="226"/>
      <c r="G2" s="227" t="s">
        <v>393</v>
      </c>
      <c r="H2" s="227"/>
    </row>
    <row r="3" spans="1:12" ht="29.25" customHeight="1">
      <c r="A3" s="135" t="s">
        <v>394</v>
      </c>
      <c r="B3" s="139"/>
      <c r="C3" s="140"/>
      <c r="G3" s="136" t="s">
        <v>397</v>
      </c>
      <c r="H3" s="149">
        <v>43</v>
      </c>
    </row>
    <row r="4" spans="1:12" ht="23.25">
      <c r="A4" s="137" t="s">
        <v>395</v>
      </c>
      <c r="B4" s="141"/>
      <c r="C4" s="142"/>
      <c r="G4" s="138" t="s">
        <v>396</v>
      </c>
      <c r="H4" s="148">
        <v>76.22</v>
      </c>
    </row>
    <row r="7" spans="1:12" ht="15" customHeight="1">
      <c r="A7" s="199" t="s">
        <v>0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4"/>
    </row>
    <row r="8" spans="1:12" ht="25.5">
      <c r="A8" s="3" t="s">
        <v>9</v>
      </c>
      <c r="B8" s="2" t="s">
        <v>1</v>
      </c>
      <c r="C8" s="3" t="s">
        <v>2</v>
      </c>
      <c r="D8" s="3" t="s">
        <v>3</v>
      </c>
      <c r="E8" s="152" t="s">
        <v>4</v>
      </c>
      <c r="F8" s="154" t="s">
        <v>5</v>
      </c>
      <c r="G8" s="156" t="s">
        <v>6</v>
      </c>
      <c r="H8" s="157"/>
      <c r="I8" s="158"/>
      <c r="J8" s="152" t="s">
        <v>7</v>
      </c>
      <c r="K8" s="159" t="s">
        <v>8</v>
      </c>
      <c r="L8" s="228" t="s">
        <v>398</v>
      </c>
    </row>
    <row r="9" spans="1:12">
      <c r="A9" s="5"/>
      <c r="B9" s="4"/>
      <c r="C9" s="5"/>
      <c r="D9" s="5"/>
      <c r="E9" s="153"/>
      <c r="F9" s="155"/>
      <c r="G9" s="6" t="s">
        <v>10</v>
      </c>
      <c r="H9" s="7" t="s">
        <v>11</v>
      </c>
      <c r="I9" s="7" t="s">
        <v>12</v>
      </c>
      <c r="J9" s="153"/>
      <c r="K9" s="160"/>
      <c r="L9" s="228"/>
    </row>
    <row r="10" spans="1:12">
      <c r="A10" s="9"/>
      <c r="B10" s="8"/>
      <c r="C10" s="161" t="s">
        <v>13</v>
      </c>
      <c r="D10" s="162"/>
      <c r="E10" s="162"/>
      <c r="F10" s="162"/>
      <c r="G10" s="162"/>
      <c r="H10" s="162"/>
      <c r="I10" s="162"/>
      <c r="J10" s="162"/>
      <c r="K10" s="162"/>
      <c r="L10" s="146"/>
    </row>
    <row r="11" spans="1:12">
      <c r="A11" s="9"/>
      <c r="B11" s="10" t="s">
        <v>14</v>
      </c>
      <c r="C11" s="11" t="s">
        <v>15</v>
      </c>
      <c r="D11" s="12" t="s">
        <v>16</v>
      </c>
      <c r="E11" s="13" t="s">
        <v>17</v>
      </c>
      <c r="F11" s="14" t="s">
        <v>18</v>
      </c>
      <c r="G11" s="14">
        <v>730</v>
      </c>
      <c r="H11" s="14">
        <v>400</v>
      </c>
      <c r="I11" s="14">
        <v>299</v>
      </c>
      <c r="J11" s="14">
        <v>29</v>
      </c>
      <c r="K11" s="143">
        <v>772</v>
      </c>
      <c r="L11" s="147">
        <f>(K11-K11*$H$3%)*$H$4</f>
        <v>33539.8488</v>
      </c>
    </row>
    <row r="12" spans="1:12">
      <c r="A12" s="9"/>
      <c r="B12" s="10" t="s">
        <v>19</v>
      </c>
      <c r="C12" s="11" t="s">
        <v>20</v>
      </c>
      <c r="D12" s="15">
        <v>10</v>
      </c>
      <c r="E12" s="13" t="s">
        <v>17</v>
      </c>
      <c r="F12" s="12" t="s">
        <v>21</v>
      </c>
      <c r="G12" s="14">
        <v>730</v>
      </c>
      <c r="H12" s="14">
        <v>400</v>
      </c>
      <c r="I12" s="14">
        <v>299</v>
      </c>
      <c r="J12" s="14">
        <v>30</v>
      </c>
      <c r="K12" s="143">
        <v>746</v>
      </c>
      <c r="L12" s="147">
        <f t="shared" ref="L12:L75" si="0">(K12-K12*$H$3%)*$H$4</f>
        <v>32410.268400000001</v>
      </c>
    </row>
    <row r="13" spans="1:12">
      <c r="A13" s="9"/>
      <c r="B13" s="10" t="s">
        <v>22</v>
      </c>
      <c r="C13" s="11" t="s">
        <v>23</v>
      </c>
      <c r="D13" s="15" t="s">
        <v>24</v>
      </c>
      <c r="E13" s="13" t="s">
        <v>17</v>
      </c>
      <c r="F13" s="12" t="s">
        <v>21</v>
      </c>
      <c r="G13" s="14">
        <v>730</v>
      </c>
      <c r="H13" s="14">
        <v>400</v>
      </c>
      <c r="I13" s="14">
        <v>299</v>
      </c>
      <c r="J13" s="14">
        <v>30</v>
      </c>
      <c r="K13" s="143">
        <v>782</v>
      </c>
      <c r="L13" s="147">
        <f t="shared" si="0"/>
        <v>33974.302799999998</v>
      </c>
    </row>
    <row r="14" spans="1:12">
      <c r="A14" s="9"/>
      <c r="B14" s="10" t="s">
        <v>25</v>
      </c>
      <c r="C14" s="11" t="s">
        <v>26</v>
      </c>
      <c r="D14" s="12" t="s">
        <v>16</v>
      </c>
      <c r="E14" s="13" t="s">
        <v>17</v>
      </c>
      <c r="F14" s="12" t="s">
        <v>21</v>
      </c>
      <c r="G14" s="14">
        <v>730</v>
      </c>
      <c r="H14" s="14">
        <v>400</v>
      </c>
      <c r="I14" s="14">
        <v>299</v>
      </c>
      <c r="J14" s="14">
        <v>30</v>
      </c>
      <c r="K14" s="143">
        <v>824</v>
      </c>
      <c r="L14" s="147">
        <f t="shared" si="0"/>
        <v>35799.009599999998</v>
      </c>
    </row>
    <row r="15" spans="1:12">
      <c r="A15" s="9"/>
      <c r="B15" s="10" t="s">
        <v>27</v>
      </c>
      <c r="C15" s="11" t="s">
        <v>28</v>
      </c>
      <c r="D15" s="12" t="s">
        <v>16</v>
      </c>
      <c r="E15" s="13">
        <v>120</v>
      </c>
      <c r="F15" s="12" t="s">
        <v>21</v>
      </c>
      <c r="G15" s="14">
        <v>730</v>
      </c>
      <c r="H15" s="14">
        <v>400</v>
      </c>
      <c r="I15" s="14">
        <v>299</v>
      </c>
      <c r="J15" s="14">
        <v>30</v>
      </c>
      <c r="K15" s="143">
        <v>772</v>
      </c>
      <c r="L15" s="147">
        <f t="shared" si="0"/>
        <v>33539.8488</v>
      </c>
    </row>
    <row r="16" spans="1:12">
      <c r="A16" s="17"/>
      <c r="B16" s="16"/>
      <c r="C16" s="163" t="s">
        <v>29</v>
      </c>
      <c r="D16" s="164"/>
      <c r="E16" s="164"/>
      <c r="F16" s="164"/>
      <c r="G16" s="164"/>
      <c r="H16" s="164"/>
      <c r="I16" s="164"/>
      <c r="J16" s="164"/>
      <c r="K16" s="164"/>
      <c r="L16" s="147"/>
    </row>
    <row r="17" spans="1:12">
      <c r="A17" s="21"/>
      <c r="B17" s="18" t="s">
        <v>30</v>
      </c>
      <c r="C17" s="19" t="s">
        <v>31</v>
      </c>
      <c r="D17" s="20" t="s">
        <v>16</v>
      </c>
      <c r="E17" s="16">
        <v>120</v>
      </c>
      <c r="F17" s="16">
        <v>13.7</v>
      </c>
      <c r="G17" s="16">
        <v>760</v>
      </c>
      <c r="H17" s="16">
        <v>440</v>
      </c>
      <c r="I17" s="16">
        <v>345</v>
      </c>
      <c r="J17" s="16">
        <v>34.5</v>
      </c>
      <c r="K17" s="143">
        <v>1040</v>
      </c>
      <c r="L17" s="147">
        <f t="shared" si="0"/>
        <v>45183.215999999993</v>
      </c>
    </row>
    <row r="18" spans="1:12">
      <c r="A18" s="21"/>
      <c r="B18" s="18" t="s">
        <v>32</v>
      </c>
      <c r="C18" s="19" t="s">
        <v>33</v>
      </c>
      <c r="D18" s="16" t="s">
        <v>34</v>
      </c>
      <c r="E18" s="16" t="s">
        <v>17</v>
      </c>
      <c r="F18" s="16">
        <v>14.3</v>
      </c>
      <c r="G18" s="16">
        <v>760</v>
      </c>
      <c r="H18" s="16">
        <v>450</v>
      </c>
      <c r="I18" s="16">
        <v>345</v>
      </c>
      <c r="J18" s="16">
        <v>38.5</v>
      </c>
      <c r="K18" s="143">
        <v>1164</v>
      </c>
      <c r="L18" s="147">
        <f t="shared" si="0"/>
        <v>50570.445599999999</v>
      </c>
    </row>
    <row r="19" spans="1:12">
      <c r="A19" s="21"/>
      <c r="B19" s="18" t="s">
        <v>35</v>
      </c>
      <c r="C19" s="19" t="s">
        <v>36</v>
      </c>
      <c r="D19" s="16" t="s">
        <v>37</v>
      </c>
      <c r="E19" s="16" t="s">
        <v>17</v>
      </c>
      <c r="F19" s="16">
        <v>16</v>
      </c>
      <c r="G19" s="16">
        <v>760</v>
      </c>
      <c r="H19" s="16">
        <v>450</v>
      </c>
      <c r="I19" s="16">
        <v>345</v>
      </c>
      <c r="J19" s="16">
        <v>41</v>
      </c>
      <c r="K19" s="143">
        <v>1256</v>
      </c>
      <c r="L19" s="147">
        <f t="shared" si="0"/>
        <v>54567.422399999996</v>
      </c>
    </row>
    <row r="20" spans="1:12">
      <c r="A20" s="21"/>
      <c r="B20" s="18" t="s">
        <v>38</v>
      </c>
      <c r="C20" s="19" t="s">
        <v>39</v>
      </c>
      <c r="D20" s="16" t="s">
        <v>40</v>
      </c>
      <c r="E20" s="16" t="s">
        <v>17</v>
      </c>
      <c r="F20" s="16">
        <v>18</v>
      </c>
      <c r="G20" s="16">
        <v>760</v>
      </c>
      <c r="H20" s="16">
        <v>450</v>
      </c>
      <c r="I20" s="16">
        <v>345</v>
      </c>
      <c r="J20" s="16">
        <v>41</v>
      </c>
      <c r="K20" s="143">
        <v>1288</v>
      </c>
      <c r="L20" s="147">
        <f t="shared" si="0"/>
        <v>55957.675199999998</v>
      </c>
    </row>
    <row r="21" spans="1:12">
      <c r="A21" s="21"/>
      <c r="B21" s="18" t="s">
        <v>41</v>
      </c>
      <c r="C21" s="19" t="s">
        <v>42</v>
      </c>
      <c r="D21" s="16" t="s">
        <v>40</v>
      </c>
      <c r="E21" s="16" t="s">
        <v>17</v>
      </c>
      <c r="F21" s="22"/>
      <c r="G21" s="16">
        <v>760</v>
      </c>
      <c r="H21" s="16">
        <v>450</v>
      </c>
      <c r="I21" s="16">
        <v>345</v>
      </c>
      <c r="J21" s="16">
        <v>38</v>
      </c>
      <c r="K21" s="143">
        <v>1112</v>
      </c>
      <c r="L21" s="147">
        <f t="shared" si="0"/>
        <v>48311.284800000001</v>
      </c>
    </row>
    <row r="22" spans="1:12">
      <c r="A22" s="24"/>
      <c r="B22" s="23"/>
      <c r="C22" s="150" t="s">
        <v>43</v>
      </c>
      <c r="D22" s="151"/>
      <c r="E22" s="151"/>
      <c r="F22" s="151"/>
      <c r="G22" s="151"/>
      <c r="H22" s="151"/>
      <c r="I22" s="151"/>
      <c r="J22" s="151"/>
      <c r="K22" s="151"/>
      <c r="L22" s="147"/>
    </row>
    <row r="23" spans="1:12">
      <c r="A23" s="24"/>
      <c r="B23" s="10" t="s">
        <v>44</v>
      </c>
      <c r="C23" s="25" t="s">
        <v>45</v>
      </c>
      <c r="D23" s="26" t="s">
        <v>46</v>
      </c>
      <c r="E23" s="16">
        <v>120</v>
      </c>
      <c r="F23" s="22" t="s">
        <v>47</v>
      </c>
      <c r="G23" s="27">
        <v>730</v>
      </c>
      <c r="H23" s="16">
        <v>400</v>
      </c>
      <c r="I23" s="16">
        <v>299</v>
      </c>
      <c r="J23" s="16">
        <v>26</v>
      </c>
      <c r="K23" s="143">
        <v>741</v>
      </c>
      <c r="L23" s="147">
        <f t="shared" si="0"/>
        <v>32193.041399999998</v>
      </c>
    </row>
    <row r="24" spans="1:12">
      <c r="A24" s="24"/>
      <c r="B24" s="10" t="s">
        <v>48</v>
      </c>
      <c r="C24" s="25" t="s">
        <v>49</v>
      </c>
      <c r="D24" s="26" t="s">
        <v>46</v>
      </c>
      <c r="E24" s="16" t="s">
        <v>17</v>
      </c>
      <c r="F24" s="22" t="s">
        <v>47</v>
      </c>
      <c r="G24" s="27">
        <v>730</v>
      </c>
      <c r="H24" s="16">
        <v>400</v>
      </c>
      <c r="I24" s="16">
        <v>299</v>
      </c>
      <c r="J24" s="16">
        <v>31</v>
      </c>
      <c r="K24" s="143">
        <v>793</v>
      </c>
      <c r="L24" s="147">
        <f t="shared" si="0"/>
        <v>34452.2022</v>
      </c>
    </row>
    <row r="25" spans="1:12">
      <c r="A25" s="24"/>
      <c r="B25" s="10" t="s">
        <v>50</v>
      </c>
      <c r="C25" s="25" t="s">
        <v>51</v>
      </c>
      <c r="D25" s="26" t="s">
        <v>16</v>
      </c>
      <c r="E25" s="16">
        <v>120</v>
      </c>
      <c r="F25" s="22" t="s">
        <v>47</v>
      </c>
      <c r="G25" s="27">
        <v>730</v>
      </c>
      <c r="H25" s="16">
        <v>400</v>
      </c>
      <c r="I25" s="16">
        <v>299</v>
      </c>
      <c r="J25" s="16">
        <v>28</v>
      </c>
      <c r="K25" s="143">
        <v>762</v>
      </c>
      <c r="L25" s="147">
        <f t="shared" si="0"/>
        <v>33105.394800000002</v>
      </c>
    </row>
    <row r="26" spans="1:12">
      <c r="A26" s="24"/>
      <c r="B26" s="18" t="s">
        <v>52</v>
      </c>
      <c r="C26" s="25" t="s">
        <v>53</v>
      </c>
      <c r="D26" s="16" t="s">
        <v>16</v>
      </c>
      <c r="E26" s="16" t="s">
        <v>17</v>
      </c>
      <c r="F26" s="22" t="s">
        <v>47</v>
      </c>
      <c r="G26" s="27">
        <v>730</v>
      </c>
      <c r="H26" s="16">
        <v>400</v>
      </c>
      <c r="I26" s="16">
        <v>299</v>
      </c>
      <c r="J26" s="16">
        <v>32</v>
      </c>
      <c r="K26" s="143">
        <v>854</v>
      </c>
      <c r="L26" s="147">
        <f t="shared" si="0"/>
        <v>37102.371599999999</v>
      </c>
    </row>
    <row r="27" spans="1:12">
      <c r="A27" s="24"/>
      <c r="B27" s="18" t="s">
        <v>54</v>
      </c>
      <c r="C27" s="25" t="s">
        <v>55</v>
      </c>
      <c r="D27" s="16" t="s">
        <v>16</v>
      </c>
      <c r="E27" s="16">
        <v>120</v>
      </c>
      <c r="F27" s="22" t="s">
        <v>21</v>
      </c>
      <c r="G27" s="27">
        <v>730</v>
      </c>
      <c r="H27" s="16">
        <v>400</v>
      </c>
      <c r="I27" s="16">
        <v>299</v>
      </c>
      <c r="J27" s="16">
        <v>33</v>
      </c>
      <c r="K27" s="143">
        <v>865</v>
      </c>
      <c r="L27" s="147">
        <f t="shared" si="0"/>
        <v>37580.271000000001</v>
      </c>
    </row>
    <row r="28" spans="1:12">
      <c r="A28" s="24"/>
      <c r="B28" s="18" t="s">
        <v>56</v>
      </c>
      <c r="C28" s="25" t="s">
        <v>57</v>
      </c>
      <c r="D28" s="16" t="s">
        <v>16</v>
      </c>
      <c r="E28" s="16" t="s">
        <v>17</v>
      </c>
      <c r="F28" s="22" t="s">
        <v>21</v>
      </c>
      <c r="G28" s="27">
        <v>730</v>
      </c>
      <c r="H28" s="16">
        <v>400</v>
      </c>
      <c r="I28" s="16">
        <v>299</v>
      </c>
      <c r="J28" s="16">
        <v>29</v>
      </c>
      <c r="K28" s="143">
        <v>958</v>
      </c>
      <c r="L28" s="147">
        <f t="shared" si="0"/>
        <v>41620.693199999994</v>
      </c>
    </row>
    <row r="29" spans="1:12">
      <c r="A29" s="24"/>
      <c r="B29" s="28"/>
      <c r="C29" s="150" t="s">
        <v>58</v>
      </c>
      <c r="D29" s="151"/>
      <c r="E29" s="151"/>
      <c r="F29" s="151"/>
      <c r="G29" s="151"/>
      <c r="H29" s="151"/>
      <c r="I29" s="151"/>
      <c r="J29" s="151"/>
      <c r="K29" s="165"/>
      <c r="L29" s="147"/>
    </row>
    <row r="30" spans="1:12">
      <c r="A30" s="24"/>
      <c r="B30" s="29" t="s">
        <v>59</v>
      </c>
      <c r="C30" s="28" t="s">
        <v>60</v>
      </c>
      <c r="D30" s="16" t="s">
        <v>16</v>
      </c>
      <c r="E30" s="16">
        <v>120</v>
      </c>
      <c r="F30" s="22" t="s">
        <v>61</v>
      </c>
      <c r="G30" s="27">
        <v>760</v>
      </c>
      <c r="H30" s="16">
        <v>440</v>
      </c>
      <c r="I30" s="16">
        <v>345</v>
      </c>
      <c r="J30" s="21">
        <v>33</v>
      </c>
      <c r="K30" s="143">
        <v>1164</v>
      </c>
      <c r="L30" s="147">
        <f t="shared" si="0"/>
        <v>50570.445599999999</v>
      </c>
    </row>
    <row r="31" spans="1:12">
      <c r="A31" s="24"/>
      <c r="B31" s="29" t="s">
        <v>62</v>
      </c>
      <c r="C31" s="28" t="s">
        <v>63</v>
      </c>
      <c r="D31" s="16" t="s">
        <v>34</v>
      </c>
      <c r="E31" s="16" t="s">
        <v>17</v>
      </c>
      <c r="F31" s="22" t="s">
        <v>61</v>
      </c>
      <c r="G31" s="27">
        <v>760</v>
      </c>
      <c r="H31" s="16">
        <v>450</v>
      </c>
      <c r="I31" s="16">
        <v>345</v>
      </c>
      <c r="J31" s="21">
        <v>38</v>
      </c>
      <c r="K31" s="143">
        <v>1298</v>
      </c>
      <c r="L31" s="147">
        <f t="shared" si="0"/>
        <v>56392.129200000003</v>
      </c>
    </row>
    <row r="32" spans="1:12">
      <c r="A32" s="24"/>
      <c r="B32" s="29" t="s">
        <v>64</v>
      </c>
      <c r="C32" s="28" t="s">
        <v>65</v>
      </c>
      <c r="D32" s="16" t="s">
        <v>16</v>
      </c>
      <c r="E32" s="16">
        <v>120</v>
      </c>
      <c r="F32" s="22" t="s">
        <v>47</v>
      </c>
      <c r="G32" s="27">
        <v>760</v>
      </c>
      <c r="H32" s="16">
        <v>450</v>
      </c>
      <c r="I32" s="16">
        <v>345</v>
      </c>
      <c r="J32" s="21">
        <v>31</v>
      </c>
      <c r="K32" s="143">
        <v>999</v>
      </c>
      <c r="L32" s="147">
        <f t="shared" si="0"/>
        <v>43401.954600000005</v>
      </c>
    </row>
    <row r="33" spans="1:12">
      <c r="A33" s="24"/>
      <c r="B33" s="29" t="s">
        <v>66</v>
      </c>
      <c r="C33" s="28" t="s">
        <v>67</v>
      </c>
      <c r="D33" s="16" t="s">
        <v>34</v>
      </c>
      <c r="E33" s="16" t="s">
        <v>17</v>
      </c>
      <c r="F33" s="22" t="s">
        <v>47</v>
      </c>
      <c r="G33" s="27">
        <v>760</v>
      </c>
      <c r="H33" s="16">
        <v>450</v>
      </c>
      <c r="I33" s="16">
        <v>345</v>
      </c>
      <c r="J33" s="21">
        <v>36</v>
      </c>
      <c r="K33" s="143">
        <v>1143</v>
      </c>
      <c r="L33" s="147">
        <f t="shared" si="0"/>
        <v>49658.092199999999</v>
      </c>
    </row>
    <row r="34" spans="1:12">
      <c r="A34" s="24"/>
      <c r="B34" s="29" t="s">
        <v>68</v>
      </c>
      <c r="C34" s="28" t="s">
        <v>69</v>
      </c>
      <c r="D34" s="16" t="s">
        <v>40</v>
      </c>
      <c r="E34" s="16" t="s">
        <v>17</v>
      </c>
      <c r="F34" s="22">
        <v>18</v>
      </c>
      <c r="G34" s="27">
        <v>760</v>
      </c>
      <c r="H34" s="16">
        <v>450</v>
      </c>
      <c r="I34" s="16">
        <v>345</v>
      </c>
      <c r="J34" s="21">
        <v>40</v>
      </c>
      <c r="K34" s="143">
        <v>1432</v>
      </c>
      <c r="L34" s="147">
        <f t="shared" si="0"/>
        <v>62213.8128</v>
      </c>
    </row>
    <row r="35" spans="1:12">
      <c r="A35" s="24"/>
      <c r="B35" s="29" t="s">
        <v>70</v>
      </c>
      <c r="C35" s="28" t="s">
        <v>71</v>
      </c>
      <c r="D35" s="16" t="s">
        <v>40</v>
      </c>
      <c r="E35" s="16" t="s">
        <v>17</v>
      </c>
      <c r="F35" s="30" t="s">
        <v>47</v>
      </c>
      <c r="G35" s="27">
        <v>760</v>
      </c>
      <c r="H35" s="16">
        <v>450</v>
      </c>
      <c r="I35" s="16">
        <v>345</v>
      </c>
      <c r="J35" s="21">
        <v>38</v>
      </c>
      <c r="K35" s="143">
        <v>1215</v>
      </c>
      <c r="L35" s="147">
        <f t="shared" si="0"/>
        <v>52786.160999999993</v>
      </c>
    </row>
    <row r="36" spans="1:12">
      <c r="A36" s="24"/>
      <c r="B36" s="23"/>
      <c r="C36" s="150" t="s">
        <v>72</v>
      </c>
      <c r="D36" s="151"/>
      <c r="E36" s="151"/>
      <c r="F36" s="151"/>
      <c r="G36" s="151"/>
      <c r="H36" s="151"/>
      <c r="I36" s="151"/>
      <c r="J36" s="151"/>
      <c r="K36" s="164"/>
      <c r="L36" s="147"/>
    </row>
    <row r="37" spans="1:12">
      <c r="A37" s="24"/>
      <c r="B37" s="29" t="s">
        <v>66</v>
      </c>
      <c r="C37" s="28" t="s">
        <v>67</v>
      </c>
      <c r="D37" s="16" t="s">
        <v>34</v>
      </c>
      <c r="E37" s="16" t="s">
        <v>17</v>
      </c>
      <c r="F37" s="22" t="s">
        <v>47</v>
      </c>
      <c r="G37" s="27">
        <v>760</v>
      </c>
      <c r="H37" s="16">
        <v>450</v>
      </c>
      <c r="I37" s="16">
        <v>345</v>
      </c>
      <c r="J37" s="16">
        <v>36</v>
      </c>
      <c r="K37" s="143">
        <v>1143</v>
      </c>
      <c r="L37" s="147">
        <f t="shared" si="0"/>
        <v>49658.092199999999</v>
      </c>
    </row>
    <row r="38" spans="1:12">
      <c r="A38" s="28"/>
      <c r="B38" s="29" t="s">
        <v>70</v>
      </c>
      <c r="C38" s="28" t="s">
        <v>71</v>
      </c>
      <c r="D38" s="16" t="s">
        <v>40</v>
      </c>
      <c r="E38" s="16" t="s">
        <v>17</v>
      </c>
      <c r="F38" s="30" t="s">
        <v>47</v>
      </c>
      <c r="G38" s="27">
        <v>760</v>
      </c>
      <c r="H38" s="16">
        <v>450</v>
      </c>
      <c r="I38" s="16">
        <v>345</v>
      </c>
      <c r="J38" s="16">
        <v>38</v>
      </c>
      <c r="K38" s="143">
        <v>1215</v>
      </c>
      <c r="L38" s="147">
        <f t="shared" si="0"/>
        <v>52786.160999999993</v>
      </c>
    </row>
    <row r="39" spans="1:12">
      <c r="A39" s="24"/>
      <c r="B39" s="10" t="s">
        <v>73</v>
      </c>
      <c r="C39" s="28" t="s">
        <v>74</v>
      </c>
      <c r="D39" s="28"/>
      <c r="E39" s="28"/>
      <c r="F39" s="28"/>
      <c r="G39" s="27">
        <v>890</v>
      </c>
      <c r="H39" s="16">
        <v>450</v>
      </c>
      <c r="I39" s="16">
        <v>550</v>
      </c>
      <c r="J39" s="16">
        <v>45</v>
      </c>
      <c r="K39" s="143">
        <v>1101</v>
      </c>
      <c r="L39" s="147">
        <f t="shared" si="0"/>
        <v>47833.385399999992</v>
      </c>
    </row>
    <row r="40" spans="1:12">
      <c r="A40" s="28"/>
      <c r="B40" s="10" t="s">
        <v>75</v>
      </c>
      <c r="C40" s="28" t="s">
        <v>76</v>
      </c>
      <c r="D40" s="23"/>
      <c r="E40" s="28"/>
      <c r="F40" s="28"/>
      <c r="G40" s="31"/>
      <c r="H40" s="28"/>
      <c r="I40" s="28"/>
      <c r="J40" s="28"/>
      <c r="K40" s="143">
        <v>38</v>
      </c>
      <c r="L40" s="147">
        <f t="shared" si="0"/>
        <v>1650.9251999999999</v>
      </c>
    </row>
    <row r="41" spans="1:12">
      <c r="A41" s="33"/>
      <c r="B41" s="32"/>
      <c r="C41" s="166" t="s">
        <v>77</v>
      </c>
      <c r="D41" s="151"/>
      <c r="E41" s="151"/>
      <c r="F41" s="151"/>
      <c r="G41" s="151"/>
      <c r="H41" s="151"/>
      <c r="I41" s="151"/>
      <c r="J41" s="151"/>
      <c r="K41" s="151"/>
      <c r="L41" s="147"/>
    </row>
    <row r="42" spans="1:12">
      <c r="A42" s="33"/>
      <c r="B42" s="34" t="s">
        <v>78</v>
      </c>
      <c r="C42" s="28" t="s">
        <v>79</v>
      </c>
      <c r="D42" s="16" t="s">
        <v>80</v>
      </c>
      <c r="E42" s="16">
        <v>140</v>
      </c>
      <c r="F42" s="30">
        <v>14</v>
      </c>
      <c r="G42" s="27">
        <v>950</v>
      </c>
      <c r="H42" s="16">
        <v>600</v>
      </c>
      <c r="I42" s="16">
        <v>466</v>
      </c>
      <c r="J42" s="16">
        <v>60</v>
      </c>
      <c r="K42" s="143">
        <v>1767</v>
      </c>
      <c r="L42" s="147">
        <f t="shared" si="0"/>
        <v>76768.021800000002</v>
      </c>
    </row>
    <row r="43" spans="1:12">
      <c r="A43" s="33"/>
      <c r="B43" s="34" t="s">
        <v>81</v>
      </c>
      <c r="C43" s="28" t="s">
        <v>82</v>
      </c>
      <c r="D43" s="16" t="s">
        <v>37</v>
      </c>
      <c r="E43" s="16">
        <v>140</v>
      </c>
      <c r="F43" s="30">
        <v>16.100000000000001</v>
      </c>
      <c r="G43" s="27">
        <v>950</v>
      </c>
      <c r="H43" s="16">
        <v>600</v>
      </c>
      <c r="I43" s="16">
        <v>466</v>
      </c>
      <c r="J43" s="16">
        <v>60</v>
      </c>
      <c r="K43" s="143">
        <v>1859</v>
      </c>
      <c r="L43" s="147">
        <f t="shared" si="0"/>
        <v>80764.998600000006</v>
      </c>
    </row>
    <row r="44" spans="1:12">
      <c r="A44" s="33"/>
      <c r="B44" s="34" t="s">
        <v>83</v>
      </c>
      <c r="C44" s="28" t="s">
        <v>84</v>
      </c>
      <c r="D44" s="16" t="s">
        <v>80</v>
      </c>
      <c r="E44" s="16" t="s">
        <v>17</v>
      </c>
      <c r="F44" s="30">
        <v>14</v>
      </c>
      <c r="G44" s="27">
        <v>950</v>
      </c>
      <c r="H44" s="16">
        <v>600</v>
      </c>
      <c r="I44" s="16">
        <v>466</v>
      </c>
      <c r="J44" s="16">
        <v>70</v>
      </c>
      <c r="K44" s="143">
        <v>1933</v>
      </c>
      <c r="L44" s="147">
        <f t="shared" si="0"/>
        <v>83979.958199999994</v>
      </c>
    </row>
    <row r="45" spans="1:12">
      <c r="A45" s="33"/>
      <c r="B45" s="34" t="s">
        <v>85</v>
      </c>
      <c r="C45" s="28" t="s">
        <v>86</v>
      </c>
      <c r="D45" s="16" t="s">
        <v>37</v>
      </c>
      <c r="E45" s="16" t="s">
        <v>17</v>
      </c>
      <c r="F45" s="30">
        <v>16.100000000000001</v>
      </c>
      <c r="G45" s="27">
        <v>950</v>
      </c>
      <c r="H45" s="16">
        <v>600</v>
      </c>
      <c r="I45" s="16">
        <v>466</v>
      </c>
      <c r="J45" s="16">
        <v>70</v>
      </c>
      <c r="K45" s="143">
        <v>2071</v>
      </c>
      <c r="L45" s="147">
        <f t="shared" si="0"/>
        <v>89975.4234</v>
      </c>
    </row>
    <row r="46" spans="1:12">
      <c r="A46" s="33"/>
      <c r="B46" s="34" t="s">
        <v>87</v>
      </c>
      <c r="C46" s="28" t="s">
        <v>88</v>
      </c>
      <c r="D46" s="16" t="s">
        <v>89</v>
      </c>
      <c r="E46" s="16" t="s">
        <v>17</v>
      </c>
      <c r="F46" s="30">
        <v>22</v>
      </c>
      <c r="G46" s="27">
        <v>950</v>
      </c>
      <c r="H46" s="16">
        <v>600</v>
      </c>
      <c r="I46" s="16">
        <v>466</v>
      </c>
      <c r="J46" s="16">
        <v>70</v>
      </c>
      <c r="K46" s="143">
        <v>2207</v>
      </c>
      <c r="L46" s="147">
        <f t="shared" si="0"/>
        <v>95883.997799999997</v>
      </c>
    </row>
    <row r="47" spans="1:12">
      <c r="A47" s="33"/>
      <c r="B47" s="23"/>
      <c r="C47" s="150" t="s">
        <v>90</v>
      </c>
      <c r="D47" s="151"/>
      <c r="E47" s="151"/>
      <c r="F47" s="151"/>
      <c r="G47" s="151"/>
      <c r="H47" s="151"/>
      <c r="I47" s="151"/>
      <c r="J47" s="151"/>
      <c r="K47" s="151"/>
      <c r="L47" s="147"/>
    </row>
    <row r="48" spans="1:12">
      <c r="A48" s="33"/>
      <c r="B48" s="34" t="s">
        <v>91</v>
      </c>
      <c r="C48" s="28" t="s">
        <v>92</v>
      </c>
      <c r="D48" s="16" t="s">
        <v>80</v>
      </c>
      <c r="E48" s="16">
        <v>140</v>
      </c>
      <c r="F48" s="30">
        <v>13.7</v>
      </c>
      <c r="G48" s="27">
        <v>950</v>
      </c>
      <c r="H48" s="16">
        <v>600</v>
      </c>
      <c r="I48" s="16">
        <v>466</v>
      </c>
      <c r="J48" s="16">
        <v>60</v>
      </c>
      <c r="K48" s="143">
        <v>1596</v>
      </c>
      <c r="L48" s="147">
        <f t="shared" si="0"/>
        <v>69338.858399999997</v>
      </c>
    </row>
    <row r="49" spans="1:12">
      <c r="A49" s="33"/>
      <c r="B49" s="34" t="s">
        <v>93</v>
      </c>
      <c r="C49" s="28" t="s">
        <v>94</v>
      </c>
      <c r="D49" s="16" t="s">
        <v>95</v>
      </c>
      <c r="E49" s="16">
        <v>140</v>
      </c>
      <c r="F49" s="30">
        <v>16.100000000000001</v>
      </c>
      <c r="G49" s="27">
        <v>950</v>
      </c>
      <c r="H49" s="16">
        <v>600</v>
      </c>
      <c r="I49" s="16">
        <v>466</v>
      </c>
      <c r="J49" s="16">
        <v>60</v>
      </c>
      <c r="K49" s="143">
        <v>1674</v>
      </c>
      <c r="L49" s="147">
        <f t="shared" si="0"/>
        <v>72727.599600000001</v>
      </c>
    </row>
    <row r="50" spans="1:12">
      <c r="A50" s="33"/>
      <c r="B50" s="34" t="s">
        <v>96</v>
      </c>
      <c r="C50" s="28" t="s">
        <v>97</v>
      </c>
      <c r="D50" s="16" t="s">
        <v>80</v>
      </c>
      <c r="E50" s="16" t="s">
        <v>17</v>
      </c>
      <c r="F50" s="30">
        <v>14</v>
      </c>
      <c r="G50" s="27">
        <v>950</v>
      </c>
      <c r="H50" s="16">
        <v>600</v>
      </c>
      <c r="I50" s="16">
        <v>466</v>
      </c>
      <c r="J50" s="16">
        <v>70</v>
      </c>
      <c r="K50" s="143">
        <v>1740</v>
      </c>
      <c r="L50" s="147">
        <f t="shared" si="0"/>
        <v>75594.995999999999</v>
      </c>
    </row>
    <row r="51" spans="1:12">
      <c r="A51" s="33"/>
      <c r="B51" s="34" t="s">
        <v>98</v>
      </c>
      <c r="C51" s="28" t="s">
        <v>99</v>
      </c>
      <c r="D51" s="16" t="s">
        <v>95</v>
      </c>
      <c r="E51" s="16" t="s">
        <v>17</v>
      </c>
      <c r="F51" s="30">
        <v>16.100000000000001</v>
      </c>
      <c r="G51" s="27">
        <v>950</v>
      </c>
      <c r="H51" s="16">
        <v>600</v>
      </c>
      <c r="I51" s="16">
        <v>466</v>
      </c>
      <c r="J51" s="16">
        <v>70</v>
      </c>
      <c r="K51" s="143">
        <v>1867</v>
      </c>
      <c r="L51" s="147">
        <f t="shared" si="0"/>
        <v>81112.561799999996</v>
      </c>
    </row>
    <row r="52" spans="1:12" ht="15.75">
      <c r="A52" s="36"/>
      <c r="B52" s="35"/>
      <c r="C52" s="167" t="s">
        <v>100</v>
      </c>
      <c r="D52" s="168"/>
      <c r="E52" s="168"/>
      <c r="F52" s="168"/>
      <c r="G52" s="168"/>
      <c r="H52" s="168"/>
      <c r="I52" s="168"/>
      <c r="J52" s="168"/>
      <c r="K52" s="168"/>
      <c r="L52" s="147"/>
    </row>
    <row r="53" spans="1:12">
      <c r="A53" s="36"/>
      <c r="B53" s="18" t="s">
        <v>101</v>
      </c>
      <c r="C53" s="35" t="s">
        <v>102</v>
      </c>
      <c r="D53" s="37" t="s">
        <v>103</v>
      </c>
      <c r="E53" s="37" t="s">
        <v>17</v>
      </c>
      <c r="F53" s="38">
        <v>9.1999999999999993</v>
      </c>
      <c r="G53" s="39">
        <v>950</v>
      </c>
      <c r="H53" s="37">
        <v>600</v>
      </c>
      <c r="I53" s="37">
        <v>466</v>
      </c>
      <c r="J53" s="37">
        <v>65</v>
      </c>
      <c r="K53" s="143">
        <v>1979</v>
      </c>
      <c r="L53" s="147">
        <f t="shared" si="0"/>
        <v>85978.446599999996</v>
      </c>
    </row>
    <row r="54" spans="1:12">
      <c r="A54" s="36"/>
      <c r="B54" s="18" t="s">
        <v>104</v>
      </c>
      <c r="C54" s="40" t="s">
        <v>105</v>
      </c>
      <c r="D54" s="37" t="s">
        <v>106</v>
      </c>
      <c r="E54" s="37" t="s">
        <v>17</v>
      </c>
      <c r="F54" s="38">
        <v>13.8</v>
      </c>
      <c r="G54" s="39">
        <v>950</v>
      </c>
      <c r="H54" s="37">
        <v>600</v>
      </c>
      <c r="I54" s="37">
        <v>466</v>
      </c>
      <c r="J54" s="37">
        <v>65</v>
      </c>
      <c r="K54" s="143">
        <v>2080</v>
      </c>
      <c r="L54" s="147">
        <f t="shared" si="0"/>
        <v>90366.431999999986</v>
      </c>
    </row>
    <row r="55" spans="1:12">
      <c r="A55" s="36"/>
      <c r="B55" s="18" t="s">
        <v>107</v>
      </c>
      <c r="C55" s="40" t="s">
        <v>108</v>
      </c>
      <c r="D55" s="16" t="s">
        <v>109</v>
      </c>
      <c r="E55" s="41" t="s">
        <v>17</v>
      </c>
      <c r="F55" s="30">
        <v>18.899999999999999</v>
      </c>
      <c r="G55" s="39">
        <v>950</v>
      </c>
      <c r="H55" s="37">
        <v>600</v>
      </c>
      <c r="I55" s="37">
        <v>466</v>
      </c>
      <c r="J55" s="41">
        <v>70.5</v>
      </c>
      <c r="K55" s="143">
        <v>2201</v>
      </c>
      <c r="L55" s="147">
        <f t="shared" si="0"/>
        <v>95623.325400000016</v>
      </c>
    </row>
    <row r="56" spans="1:12">
      <c r="A56" s="43"/>
      <c r="B56" s="42"/>
      <c r="C56" s="167" t="s">
        <v>110</v>
      </c>
      <c r="D56" s="168"/>
      <c r="E56" s="168"/>
      <c r="F56" s="168"/>
      <c r="G56" s="168"/>
      <c r="H56" s="168"/>
      <c r="I56" s="168"/>
      <c r="J56" s="168"/>
      <c r="K56" s="168"/>
      <c r="L56" s="147"/>
    </row>
    <row r="57" spans="1:12">
      <c r="A57" s="43"/>
      <c r="B57" s="18" t="s">
        <v>111</v>
      </c>
      <c r="C57" s="28" t="s">
        <v>112</v>
      </c>
      <c r="D57" s="16" t="s">
        <v>103</v>
      </c>
      <c r="E57" s="16" t="s">
        <v>17</v>
      </c>
      <c r="F57" s="30" t="s">
        <v>47</v>
      </c>
      <c r="G57" s="27">
        <v>760</v>
      </c>
      <c r="H57" s="16">
        <v>450</v>
      </c>
      <c r="I57" s="16">
        <v>345</v>
      </c>
      <c r="J57" s="16">
        <v>37.5</v>
      </c>
      <c r="K57" s="143">
        <v>1525</v>
      </c>
      <c r="L57" s="147">
        <f t="shared" si="0"/>
        <v>66254.235000000001</v>
      </c>
    </row>
    <row r="58" spans="1:12">
      <c r="A58" s="36"/>
      <c r="B58" s="18" t="s">
        <v>113</v>
      </c>
      <c r="C58" s="28" t="s">
        <v>114</v>
      </c>
      <c r="D58" s="16" t="s">
        <v>115</v>
      </c>
      <c r="E58" s="16" t="s">
        <v>17</v>
      </c>
      <c r="F58" s="30" t="s">
        <v>47</v>
      </c>
      <c r="G58" s="27">
        <v>760</v>
      </c>
      <c r="H58" s="16">
        <v>450</v>
      </c>
      <c r="I58" s="16">
        <v>345</v>
      </c>
      <c r="J58" s="16">
        <v>37.5</v>
      </c>
      <c r="K58" s="143">
        <v>1575</v>
      </c>
      <c r="L58" s="147">
        <f t="shared" si="0"/>
        <v>68426.505000000005</v>
      </c>
    </row>
    <row r="59" spans="1:12">
      <c r="A59" s="36"/>
      <c r="B59" s="18" t="s">
        <v>116</v>
      </c>
      <c r="C59" s="28" t="s">
        <v>117</v>
      </c>
      <c r="D59" s="16" t="s">
        <v>118</v>
      </c>
      <c r="E59" s="16" t="s">
        <v>17</v>
      </c>
      <c r="F59" s="30" t="s">
        <v>47</v>
      </c>
      <c r="G59" s="27">
        <v>760</v>
      </c>
      <c r="H59" s="16">
        <v>450</v>
      </c>
      <c r="I59" s="16">
        <v>345</v>
      </c>
      <c r="J59" s="16">
        <v>37.5</v>
      </c>
      <c r="K59" s="143">
        <v>1615</v>
      </c>
      <c r="L59" s="147">
        <f t="shared" si="0"/>
        <v>70164.320999999996</v>
      </c>
    </row>
    <row r="60" spans="1:12">
      <c r="A60" s="36"/>
      <c r="B60" s="18" t="s">
        <v>119</v>
      </c>
      <c r="C60" s="28" t="s">
        <v>120</v>
      </c>
      <c r="D60" s="16" t="s">
        <v>121</v>
      </c>
      <c r="E60" s="16" t="s">
        <v>17</v>
      </c>
      <c r="F60" s="30" t="s">
        <v>47</v>
      </c>
      <c r="G60" s="27">
        <v>760</v>
      </c>
      <c r="H60" s="16">
        <v>450</v>
      </c>
      <c r="I60" s="16">
        <v>345</v>
      </c>
      <c r="J60" s="16">
        <v>40.5</v>
      </c>
      <c r="K60" s="143">
        <v>1747</v>
      </c>
      <c r="L60" s="147">
        <f t="shared" si="0"/>
        <v>75899.113799999992</v>
      </c>
    </row>
    <row r="61" spans="1:12">
      <c r="A61" s="36"/>
      <c r="B61" s="18" t="s">
        <v>122</v>
      </c>
      <c r="C61" s="28" t="s">
        <v>123</v>
      </c>
      <c r="D61" s="16" t="s">
        <v>124</v>
      </c>
      <c r="E61" s="16" t="s">
        <v>17</v>
      </c>
      <c r="F61" s="30">
        <v>13.8</v>
      </c>
      <c r="G61" s="27">
        <v>760</v>
      </c>
      <c r="H61" s="16">
        <v>450</v>
      </c>
      <c r="I61" s="16">
        <v>345</v>
      </c>
      <c r="J61" s="16">
        <v>39</v>
      </c>
      <c r="K61" s="143">
        <v>1757</v>
      </c>
      <c r="L61" s="147">
        <f t="shared" si="0"/>
        <v>76333.567800000004</v>
      </c>
    </row>
    <row r="62" spans="1:12">
      <c r="A62" s="36"/>
      <c r="B62" s="18" t="s">
        <v>125</v>
      </c>
      <c r="C62" s="28" t="s">
        <v>126</v>
      </c>
      <c r="D62" s="16" t="s">
        <v>127</v>
      </c>
      <c r="E62" s="16" t="s">
        <v>17</v>
      </c>
      <c r="F62" s="30">
        <v>18.899999999999999</v>
      </c>
      <c r="G62" s="27">
        <v>760</v>
      </c>
      <c r="H62" s="16">
        <v>450</v>
      </c>
      <c r="I62" s="16">
        <v>345</v>
      </c>
      <c r="J62" s="16">
        <v>41</v>
      </c>
      <c r="K62" s="143">
        <v>1828</v>
      </c>
      <c r="L62" s="147">
        <f t="shared" si="0"/>
        <v>79418.191200000001</v>
      </c>
    </row>
    <row r="63" spans="1:12">
      <c r="A63" s="42"/>
      <c r="B63" s="43"/>
      <c r="C63" s="167" t="s">
        <v>128</v>
      </c>
      <c r="D63" s="168"/>
      <c r="E63" s="168"/>
      <c r="F63" s="168"/>
      <c r="G63" s="168"/>
      <c r="H63" s="168"/>
      <c r="I63" s="168"/>
      <c r="J63" s="168"/>
      <c r="K63" s="168"/>
      <c r="L63" s="147"/>
    </row>
    <row r="64" spans="1:12">
      <c r="A64" s="43"/>
      <c r="B64" s="18" t="s">
        <v>129</v>
      </c>
      <c r="C64" s="35" t="s">
        <v>130</v>
      </c>
      <c r="D64" s="16" t="s">
        <v>131</v>
      </c>
      <c r="E64" s="16" t="s">
        <v>17</v>
      </c>
      <c r="F64" s="30" t="s">
        <v>47</v>
      </c>
      <c r="G64" s="27">
        <v>763</v>
      </c>
      <c r="H64" s="16">
        <v>450</v>
      </c>
      <c r="I64" s="16">
        <v>345</v>
      </c>
      <c r="J64" s="16">
        <v>37.5</v>
      </c>
      <c r="K64" s="143">
        <v>1302</v>
      </c>
      <c r="L64" s="147">
        <f t="shared" si="0"/>
        <v>56565.910799999998</v>
      </c>
    </row>
    <row r="65" spans="1:12">
      <c r="A65" s="43"/>
      <c r="B65" s="18" t="s">
        <v>132</v>
      </c>
      <c r="C65" s="35" t="s">
        <v>133</v>
      </c>
      <c r="D65" s="16" t="s">
        <v>134</v>
      </c>
      <c r="E65" s="16" t="s">
        <v>17</v>
      </c>
      <c r="F65" s="30" t="s">
        <v>47</v>
      </c>
      <c r="G65" s="27">
        <v>763</v>
      </c>
      <c r="H65" s="16">
        <v>450</v>
      </c>
      <c r="I65" s="16">
        <v>345</v>
      </c>
      <c r="J65" s="16">
        <v>37.5</v>
      </c>
      <c r="K65" s="143">
        <v>1353</v>
      </c>
      <c r="L65" s="147">
        <f t="shared" si="0"/>
        <v>58781.626199999999</v>
      </c>
    </row>
    <row r="66" spans="1:12">
      <c r="A66" s="43"/>
      <c r="B66" s="18" t="s">
        <v>135</v>
      </c>
      <c r="C66" s="35" t="s">
        <v>136</v>
      </c>
      <c r="D66" s="16" t="s">
        <v>137</v>
      </c>
      <c r="E66" s="16" t="s">
        <v>17</v>
      </c>
      <c r="F66" s="30" t="s">
        <v>47</v>
      </c>
      <c r="G66" s="27">
        <v>763</v>
      </c>
      <c r="H66" s="16">
        <v>450</v>
      </c>
      <c r="I66" s="16">
        <v>345</v>
      </c>
      <c r="J66" s="16">
        <v>39</v>
      </c>
      <c r="K66" s="143">
        <v>1484</v>
      </c>
      <c r="L66" s="147">
        <f t="shared" si="0"/>
        <v>64472.973599999998</v>
      </c>
    </row>
    <row r="67" spans="1:12">
      <c r="A67" s="43"/>
      <c r="B67" s="18" t="s">
        <v>138</v>
      </c>
      <c r="C67" s="35" t="s">
        <v>139</v>
      </c>
      <c r="D67" s="16" t="s">
        <v>140</v>
      </c>
      <c r="E67" s="16" t="s">
        <v>17</v>
      </c>
      <c r="F67" s="30">
        <v>13.8</v>
      </c>
      <c r="G67" s="27">
        <v>763</v>
      </c>
      <c r="H67" s="16">
        <v>450</v>
      </c>
      <c r="I67" s="16">
        <v>345</v>
      </c>
      <c r="J67" s="16">
        <v>41.5</v>
      </c>
      <c r="K67" s="143">
        <v>1464</v>
      </c>
      <c r="L67" s="147">
        <f t="shared" si="0"/>
        <v>63604.065600000002</v>
      </c>
    </row>
    <row r="68" spans="1:12">
      <c r="A68" s="43"/>
      <c r="B68" s="18" t="s">
        <v>141</v>
      </c>
      <c r="C68" s="35" t="s">
        <v>142</v>
      </c>
      <c r="D68" s="16" t="s">
        <v>143</v>
      </c>
      <c r="E68" s="16" t="s">
        <v>17</v>
      </c>
      <c r="F68" s="30">
        <v>16.100000000000001</v>
      </c>
      <c r="G68" s="27">
        <v>763</v>
      </c>
      <c r="H68" s="16">
        <v>450</v>
      </c>
      <c r="I68" s="16">
        <v>345</v>
      </c>
      <c r="J68" s="16">
        <v>41.5</v>
      </c>
      <c r="K68" s="143">
        <v>1565</v>
      </c>
      <c r="L68" s="147">
        <f t="shared" si="0"/>
        <v>67992.050999999992</v>
      </c>
    </row>
    <row r="69" spans="1:12">
      <c r="A69" s="43"/>
      <c r="B69" s="18" t="s">
        <v>144</v>
      </c>
      <c r="C69" s="35" t="s">
        <v>145</v>
      </c>
      <c r="D69" s="16" t="s">
        <v>146</v>
      </c>
      <c r="E69" s="16" t="s">
        <v>17</v>
      </c>
      <c r="F69" s="30">
        <v>18.899999999999999</v>
      </c>
      <c r="G69" s="27">
        <v>763</v>
      </c>
      <c r="H69" s="16">
        <v>450</v>
      </c>
      <c r="I69" s="16">
        <v>345</v>
      </c>
      <c r="J69" s="16">
        <v>42.5</v>
      </c>
      <c r="K69" s="143">
        <v>1636</v>
      </c>
      <c r="L69" s="147">
        <f t="shared" si="0"/>
        <v>71076.674400000004</v>
      </c>
    </row>
    <row r="70" spans="1:12">
      <c r="A70" s="43"/>
      <c r="B70" s="18" t="s">
        <v>147</v>
      </c>
      <c r="C70" s="35" t="s">
        <v>148</v>
      </c>
      <c r="D70" s="16" t="s">
        <v>149</v>
      </c>
      <c r="E70" s="16" t="s">
        <v>17</v>
      </c>
      <c r="F70" s="30">
        <v>22.9</v>
      </c>
      <c r="G70" s="27">
        <v>763</v>
      </c>
      <c r="H70" s="16">
        <v>450</v>
      </c>
      <c r="I70" s="16">
        <v>345</v>
      </c>
      <c r="J70" s="16">
        <v>44</v>
      </c>
      <c r="K70" s="143">
        <v>1767</v>
      </c>
      <c r="L70" s="147">
        <f t="shared" si="0"/>
        <v>76768.021800000002</v>
      </c>
    </row>
    <row r="71" spans="1:12">
      <c r="A71" s="42"/>
      <c r="B71" s="43"/>
      <c r="C71" s="167" t="s">
        <v>150</v>
      </c>
      <c r="D71" s="168"/>
      <c r="E71" s="168"/>
      <c r="F71" s="168"/>
      <c r="G71" s="168"/>
      <c r="H71" s="168"/>
      <c r="I71" s="168"/>
      <c r="J71" s="168"/>
      <c r="K71" s="168"/>
      <c r="L71" s="147"/>
    </row>
    <row r="72" spans="1:12">
      <c r="A72" s="43"/>
      <c r="B72" s="18" t="s">
        <v>151</v>
      </c>
      <c r="C72" s="35" t="s">
        <v>152</v>
      </c>
      <c r="D72" s="16" t="s">
        <v>153</v>
      </c>
      <c r="E72" s="16" t="s">
        <v>154</v>
      </c>
      <c r="F72" s="30" t="s">
        <v>47</v>
      </c>
      <c r="G72" s="27">
        <v>766</v>
      </c>
      <c r="H72" s="16">
        <v>450</v>
      </c>
      <c r="I72" s="16">
        <v>377</v>
      </c>
      <c r="J72" s="16">
        <v>44</v>
      </c>
      <c r="K72" s="143">
        <v>2913</v>
      </c>
      <c r="L72" s="147">
        <f t="shared" si="0"/>
        <v>126556.45020000001</v>
      </c>
    </row>
    <row r="73" spans="1:12">
      <c r="A73" s="43"/>
      <c r="B73" s="18" t="s">
        <v>155</v>
      </c>
      <c r="C73" s="35" t="s">
        <v>156</v>
      </c>
      <c r="D73" s="16" t="s">
        <v>157</v>
      </c>
      <c r="E73" s="16" t="s">
        <v>154</v>
      </c>
      <c r="F73" s="30" t="s">
        <v>47</v>
      </c>
      <c r="G73" s="27">
        <v>766</v>
      </c>
      <c r="H73" s="16">
        <v>450</v>
      </c>
      <c r="I73" s="16">
        <v>377</v>
      </c>
      <c r="J73" s="16">
        <v>44</v>
      </c>
      <c r="K73" s="143">
        <v>3065</v>
      </c>
      <c r="L73" s="147">
        <f t="shared" si="0"/>
        <v>133160.15099999998</v>
      </c>
    </row>
    <row r="74" spans="1:12">
      <c r="A74" s="43"/>
      <c r="B74" s="18" t="s">
        <v>158</v>
      </c>
      <c r="C74" s="35" t="s">
        <v>159</v>
      </c>
      <c r="D74" s="16" t="s">
        <v>160</v>
      </c>
      <c r="E74" s="16" t="s">
        <v>154</v>
      </c>
      <c r="F74" s="30" t="s">
        <v>47</v>
      </c>
      <c r="G74" s="27">
        <v>766</v>
      </c>
      <c r="H74" s="16">
        <v>450</v>
      </c>
      <c r="I74" s="16">
        <v>377</v>
      </c>
      <c r="J74" s="16">
        <v>44</v>
      </c>
      <c r="K74" s="143">
        <v>3390</v>
      </c>
      <c r="L74" s="147">
        <f t="shared" si="0"/>
        <v>147279.90599999999</v>
      </c>
    </row>
    <row r="75" spans="1:12">
      <c r="A75" s="43"/>
      <c r="B75" s="18" t="s">
        <v>161</v>
      </c>
      <c r="C75" s="35" t="s">
        <v>162</v>
      </c>
      <c r="D75" s="16" t="s">
        <v>163</v>
      </c>
      <c r="E75" s="16" t="s">
        <v>154</v>
      </c>
      <c r="F75" s="30" t="s">
        <v>47</v>
      </c>
      <c r="G75" s="27">
        <v>766</v>
      </c>
      <c r="H75" s="16">
        <v>450</v>
      </c>
      <c r="I75" s="16">
        <v>505</v>
      </c>
      <c r="J75" s="16">
        <v>54</v>
      </c>
      <c r="K75" s="143">
        <v>3714</v>
      </c>
      <c r="L75" s="147">
        <f t="shared" si="0"/>
        <v>161356.2156</v>
      </c>
    </row>
    <row r="76" spans="1:12">
      <c r="A76" s="43"/>
      <c r="B76" s="10" t="s">
        <v>164</v>
      </c>
      <c r="C76" s="35" t="s">
        <v>165</v>
      </c>
      <c r="D76" s="16" t="s">
        <v>166</v>
      </c>
      <c r="E76" s="16" t="s">
        <v>167</v>
      </c>
      <c r="F76" s="30" t="s">
        <v>47</v>
      </c>
      <c r="G76" s="27">
        <v>952</v>
      </c>
      <c r="H76" s="16">
        <v>600</v>
      </c>
      <c r="I76" s="16">
        <v>584</v>
      </c>
      <c r="J76" s="16">
        <v>87</v>
      </c>
      <c r="K76" s="143">
        <v>4882</v>
      </c>
      <c r="L76" s="147">
        <f t="shared" ref="L76:L137" si="1">(K76-K76*$H$3%)*$H$4</f>
        <v>212100.44280000002</v>
      </c>
    </row>
    <row r="77" spans="1:12">
      <c r="A77" s="43"/>
      <c r="B77" s="10" t="s">
        <v>168</v>
      </c>
      <c r="C77" s="35" t="s">
        <v>169</v>
      </c>
      <c r="D77" s="16" t="s">
        <v>170</v>
      </c>
      <c r="E77" s="16" t="s">
        <v>167</v>
      </c>
      <c r="F77" s="30" t="s">
        <v>47</v>
      </c>
      <c r="G77" s="27">
        <v>952</v>
      </c>
      <c r="H77" s="16">
        <v>600</v>
      </c>
      <c r="I77" s="16">
        <v>584</v>
      </c>
      <c r="J77" s="16">
        <v>87</v>
      </c>
      <c r="K77" s="143">
        <v>5217</v>
      </c>
      <c r="L77" s="147">
        <f t="shared" si="1"/>
        <v>226654.65179999999</v>
      </c>
    </row>
    <row r="78" spans="1:12">
      <c r="A78" s="43"/>
      <c r="B78" s="10" t="s">
        <v>171</v>
      </c>
      <c r="C78" s="35" t="s">
        <v>172</v>
      </c>
      <c r="D78" s="16" t="s">
        <v>173</v>
      </c>
      <c r="E78" s="16" t="s">
        <v>174</v>
      </c>
      <c r="F78" s="30" t="s">
        <v>47</v>
      </c>
      <c r="G78" s="27">
        <v>952</v>
      </c>
      <c r="H78" s="16">
        <v>600</v>
      </c>
      <c r="I78" s="16">
        <v>584</v>
      </c>
      <c r="J78" s="16">
        <v>97</v>
      </c>
      <c r="K78" s="143">
        <v>5491</v>
      </c>
      <c r="L78" s="147">
        <f t="shared" si="1"/>
        <v>238558.69139999998</v>
      </c>
    </row>
    <row r="79" spans="1:12">
      <c r="A79" s="43"/>
      <c r="B79" s="44"/>
      <c r="C79" s="167" t="s">
        <v>175</v>
      </c>
      <c r="D79" s="168"/>
      <c r="E79" s="168"/>
      <c r="F79" s="168"/>
      <c r="G79" s="168"/>
      <c r="H79" s="168"/>
      <c r="I79" s="168"/>
      <c r="J79" s="168"/>
      <c r="K79" s="168"/>
      <c r="L79" s="147"/>
    </row>
    <row r="80" spans="1:12">
      <c r="A80" s="43"/>
      <c r="B80" s="10" t="s">
        <v>176</v>
      </c>
      <c r="C80" s="35" t="s">
        <v>177</v>
      </c>
      <c r="D80" s="16" t="s">
        <v>134</v>
      </c>
      <c r="E80" s="16" t="s">
        <v>17</v>
      </c>
      <c r="F80" s="30" t="s">
        <v>47</v>
      </c>
      <c r="G80" s="27">
        <v>700</v>
      </c>
      <c r="H80" s="16">
        <v>400</v>
      </c>
      <c r="I80" s="16">
        <v>299</v>
      </c>
      <c r="J80" s="16">
        <v>33</v>
      </c>
      <c r="K80" s="143">
        <v>1181</v>
      </c>
      <c r="L80" s="147">
        <f t="shared" si="1"/>
        <v>51309.017400000004</v>
      </c>
    </row>
    <row r="81" spans="1:12">
      <c r="A81" s="43"/>
      <c r="B81" s="10" t="s">
        <v>178</v>
      </c>
      <c r="C81" s="35" t="s">
        <v>179</v>
      </c>
      <c r="D81" s="16" t="s">
        <v>140</v>
      </c>
      <c r="E81" s="16" t="s">
        <v>17</v>
      </c>
      <c r="F81" s="30">
        <v>13.8</v>
      </c>
      <c r="G81" s="27">
        <v>700</v>
      </c>
      <c r="H81" s="16">
        <v>400</v>
      </c>
      <c r="I81" s="16">
        <v>299</v>
      </c>
      <c r="J81" s="16">
        <v>37</v>
      </c>
      <c r="K81" s="143">
        <v>1262</v>
      </c>
      <c r="L81" s="147">
        <f t="shared" si="1"/>
        <v>54828.094799999999</v>
      </c>
    </row>
    <row r="82" spans="1:12">
      <c r="A82" s="43"/>
      <c r="B82" s="10" t="s">
        <v>180</v>
      </c>
      <c r="C82" s="35" t="s">
        <v>181</v>
      </c>
      <c r="D82" s="16" t="s">
        <v>182</v>
      </c>
      <c r="E82" s="16" t="s">
        <v>17</v>
      </c>
      <c r="F82" s="30">
        <v>16.100000000000001</v>
      </c>
      <c r="G82" s="27">
        <v>700</v>
      </c>
      <c r="H82" s="16">
        <v>400</v>
      </c>
      <c r="I82" s="16">
        <v>299</v>
      </c>
      <c r="J82" s="16">
        <v>37</v>
      </c>
      <c r="K82" s="143">
        <v>1282</v>
      </c>
      <c r="L82" s="147">
        <f t="shared" si="1"/>
        <v>55697.002800000002</v>
      </c>
    </row>
    <row r="83" spans="1:12">
      <c r="A83" s="201" t="s">
        <v>183</v>
      </c>
      <c r="B83" s="202"/>
      <c r="C83" s="202"/>
      <c r="D83" s="202"/>
      <c r="E83" s="202"/>
      <c r="F83" s="202"/>
      <c r="G83" s="202"/>
      <c r="H83" s="202"/>
      <c r="I83" s="202"/>
      <c r="J83" s="202"/>
      <c r="K83" s="202"/>
      <c r="L83" s="147">
        <f t="shared" si="1"/>
        <v>0</v>
      </c>
    </row>
    <row r="84" spans="1:12">
      <c r="A84" s="150" t="s">
        <v>184</v>
      </c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47">
        <f t="shared" si="1"/>
        <v>0</v>
      </c>
    </row>
    <row r="85" spans="1:12">
      <c r="A85" s="171" t="s">
        <v>9</v>
      </c>
      <c r="B85" s="45"/>
      <c r="C85" s="171" t="s">
        <v>2</v>
      </c>
      <c r="D85" s="171" t="s">
        <v>3</v>
      </c>
      <c r="E85" s="171" t="s">
        <v>4</v>
      </c>
      <c r="F85" s="177" t="s">
        <v>5</v>
      </c>
      <c r="G85" s="179" t="s">
        <v>6</v>
      </c>
      <c r="H85" s="180"/>
      <c r="I85" s="181"/>
      <c r="J85" s="171" t="s">
        <v>7</v>
      </c>
      <c r="K85" s="173" t="s">
        <v>8</v>
      </c>
      <c r="L85" s="147"/>
    </row>
    <row r="86" spans="1:12">
      <c r="A86" s="172"/>
      <c r="B86" s="46"/>
      <c r="C86" s="172"/>
      <c r="D86" s="172"/>
      <c r="E86" s="172"/>
      <c r="F86" s="178"/>
      <c r="G86" s="47" t="s">
        <v>10</v>
      </c>
      <c r="H86" s="48" t="s">
        <v>11</v>
      </c>
      <c r="I86" s="48" t="s">
        <v>12</v>
      </c>
      <c r="J86" s="172"/>
      <c r="K86" s="174"/>
      <c r="L86" s="147"/>
    </row>
    <row r="87" spans="1:12">
      <c r="A87" s="28"/>
      <c r="B87" s="24"/>
      <c r="C87" s="175" t="s">
        <v>185</v>
      </c>
      <c r="D87" s="176"/>
      <c r="E87" s="176"/>
      <c r="F87" s="176"/>
      <c r="G87" s="176"/>
      <c r="H87" s="176"/>
      <c r="I87" s="176"/>
      <c r="J87" s="176"/>
      <c r="K87" s="176"/>
      <c r="L87" s="147"/>
    </row>
    <row r="88" spans="1:12">
      <c r="A88" s="24"/>
      <c r="B88" s="10" t="s">
        <v>186</v>
      </c>
      <c r="C88" s="49" t="s">
        <v>187</v>
      </c>
      <c r="D88" s="50" t="s">
        <v>188</v>
      </c>
      <c r="E88" s="51">
        <v>110</v>
      </c>
      <c r="F88" s="52" t="s">
        <v>47</v>
      </c>
      <c r="G88" s="53">
        <v>850</v>
      </c>
      <c r="H88" s="53">
        <v>350</v>
      </c>
      <c r="I88" s="53">
        <v>520</v>
      </c>
      <c r="J88" s="53">
        <v>89</v>
      </c>
      <c r="K88" s="143">
        <v>1504</v>
      </c>
      <c r="L88" s="147">
        <f t="shared" si="1"/>
        <v>65341.881599999993</v>
      </c>
    </row>
    <row r="89" spans="1:12">
      <c r="A89" s="24"/>
      <c r="B89" s="10" t="s">
        <v>189</v>
      </c>
      <c r="C89" s="49" t="s">
        <v>190</v>
      </c>
      <c r="D89" s="20" t="s">
        <v>191</v>
      </c>
      <c r="E89" s="20">
        <v>130</v>
      </c>
      <c r="F89" s="52" t="s">
        <v>47</v>
      </c>
      <c r="G89" s="54">
        <v>850</v>
      </c>
      <c r="H89" s="54">
        <v>350</v>
      </c>
      <c r="I89" s="54">
        <v>600</v>
      </c>
      <c r="J89" s="54">
        <v>113</v>
      </c>
      <c r="K89" s="143">
        <v>1628</v>
      </c>
      <c r="L89" s="147">
        <f t="shared" si="1"/>
        <v>70729.111199999999</v>
      </c>
    </row>
    <row r="90" spans="1:12">
      <c r="A90" s="24"/>
      <c r="B90" s="10" t="s">
        <v>192</v>
      </c>
      <c r="C90" s="25" t="s">
        <v>193</v>
      </c>
      <c r="D90" s="20" t="s">
        <v>194</v>
      </c>
      <c r="E90" s="20">
        <v>140</v>
      </c>
      <c r="F90" s="52" t="s">
        <v>47</v>
      </c>
      <c r="G90" s="54">
        <v>850</v>
      </c>
      <c r="H90" s="20">
        <v>350</v>
      </c>
      <c r="I90" s="20">
        <v>680</v>
      </c>
      <c r="J90" s="20">
        <v>136</v>
      </c>
      <c r="K90" s="143">
        <v>1782</v>
      </c>
      <c r="L90" s="147">
        <f t="shared" si="1"/>
        <v>77419.702799999999</v>
      </c>
    </row>
    <row r="91" spans="1:12">
      <c r="A91" s="24"/>
      <c r="B91" s="23"/>
      <c r="C91" s="175" t="s">
        <v>195</v>
      </c>
      <c r="D91" s="176"/>
      <c r="E91" s="176"/>
      <c r="F91" s="176"/>
      <c r="G91" s="176"/>
      <c r="H91" s="176"/>
      <c r="I91" s="176"/>
      <c r="J91" s="176"/>
      <c r="K91" s="176"/>
      <c r="L91" s="147"/>
    </row>
    <row r="92" spans="1:12">
      <c r="A92" s="24"/>
      <c r="B92" s="10" t="s">
        <v>196</v>
      </c>
      <c r="C92" s="28" t="s">
        <v>197</v>
      </c>
      <c r="D92" s="16" t="s">
        <v>191</v>
      </c>
      <c r="E92" s="16">
        <v>130</v>
      </c>
      <c r="F92" s="30">
        <v>13</v>
      </c>
      <c r="G92" s="27">
        <v>850</v>
      </c>
      <c r="H92" s="16">
        <v>650</v>
      </c>
      <c r="I92" s="16">
        <v>600</v>
      </c>
      <c r="J92" s="16">
        <v>155</v>
      </c>
      <c r="K92" s="143">
        <v>2462</v>
      </c>
      <c r="L92" s="147">
        <f t="shared" si="1"/>
        <v>106962.57479999999</v>
      </c>
    </row>
    <row r="93" spans="1:12">
      <c r="A93" s="24"/>
      <c r="B93" s="10" t="s">
        <v>198</v>
      </c>
      <c r="C93" s="28" t="s">
        <v>199</v>
      </c>
      <c r="D93" s="16" t="s">
        <v>194</v>
      </c>
      <c r="E93" s="16">
        <v>140</v>
      </c>
      <c r="F93" s="30">
        <v>17</v>
      </c>
      <c r="G93" s="27">
        <v>850</v>
      </c>
      <c r="H93" s="16">
        <v>650</v>
      </c>
      <c r="I93" s="16">
        <v>600</v>
      </c>
      <c r="J93" s="16">
        <v>176</v>
      </c>
      <c r="K93" s="143">
        <v>2586</v>
      </c>
      <c r="L93" s="147">
        <f t="shared" si="1"/>
        <v>112349.80439999999</v>
      </c>
    </row>
    <row r="94" spans="1:12">
      <c r="A94" s="24"/>
      <c r="B94" s="10" t="s">
        <v>200</v>
      </c>
      <c r="C94" s="28" t="s">
        <v>201</v>
      </c>
      <c r="D94" s="16" t="s">
        <v>202</v>
      </c>
      <c r="E94" s="16" t="s">
        <v>17</v>
      </c>
      <c r="F94" s="30">
        <v>17</v>
      </c>
      <c r="G94" s="27">
        <v>850</v>
      </c>
      <c r="H94" s="16">
        <v>650</v>
      </c>
      <c r="I94" s="16">
        <v>600</v>
      </c>
      <c r="J94" s="16">
        <v>184</v>
      </c>
      <c r="K94" s="143">
        <v>3060</v>
      </c>
      <c r="L94" s="147">
        <f t="shared" si="1"/>
        <v>132942.924</v>
      </c>
    </row>
    <row r="95" spans="1:12">
      <c r="A95" s="24"/>
      <c r="B95" s="23"/>
      <c r="C95" s="175" t="s">
        <v>203</v>
      </c>
      <c r="D95" s="176"/>
      <c r="E95" s="176"/>
      <c r="F95" s="176"/>
      <c r="G95" s="176"/>
      <c r="H95" s="176"/>
      <c r="I95" s="176"/>
      <c r="J95" s="176"/>
      <c r="K95" s="176"/>
      <c r="L95" s="147"/>
    </row>
    <row r="96" spans="1:12">
      <c r="A96" s="24"/>
      <c r="B96" s="10" t="s">
        <v>204</v>
      </c>
      <c r="C96" s="28" t="s">
        <v>205</v>
      </c>
      <c r="D96" s="16" t="s">
        <v>191</v>
      </c>
      <c r="E96" s="16" t="s">
        <v>17</v>
      </c>
      <c r="F96" s="22" t="s">
        <v>47</v>
      </c>
      <c r="G96" s="27">
        <v>850</v>
      </c>
      <c r="H96" s="16">
        <v>350</v>
      </c>
      <c r="I96" s="16">
        <v>596</v>
      </c>
      <c r="J96" s="16">
        <v>184</v>
      </c>
      <c r="K96" s="143">
        <v>2060</v>
      </c>
      <c r="L96" s="147">
        <f t="shared" si="1"/>
        <v>89497.524000000005</v>
      </c>
    </row>
    <row r="97" spans="1:12">
      <c r="A97" s="24"/>
      <c r="B97" s="10" t="s">
        <v>206</v>
      </c>
      <c r="C97" s="28" t="s">
        <v>207</v>
      </c>
      <c r="D97" s="16" t="s">
        <v>194</v>
      </c>
      <c r="E97" s="16" t="s">
        <v>17</v>
      </c>
      <c r="F97" s="22" t="s">
        <v>47</v>
      </c>
      <c r="G97" s="27">
        <v>850</v>
      </c>
      <c r="H97" s="16">
        <v>350</v>
      </c>
      <c r="I97" s="16">
        <v>676</v>
      </c>
      <c r="J97" s="16">
        <v>144</v>
      </c>
      <c r="K97" s="143">
        <v>2224</v>
      </c>
      <c r="L97" s="147">
        <f t="shared" si="1"/>
        <v>96622.569600000003</v>
      </c>
    </row>
    <row r="98" spans="1:12">
      <c r="A98" s="24"/>
      <c r="B98" s="23"/>
      <c r="C98" s="175" t="s">
        <v>208</v>
      </c>
      <c r="D98" s="176"/>
      <c r="E98" s="176"/>
      <c r="F98" s="176"/>
      <c r="G98" s="176"/>
      <c r="H98" s="176"/>
      <c r="I98" s="176"/>
      <c r="J98" s="176"/>
      <c r="K98" s="176"/>
      <c r="L98" s="147"/>
    </row>
    <row r="99" spans="1:12">
      <c r="A99" s="24"/>
      <c r="B99" s="10" t="s">
        <v>209</v>
      </c>
      <c r="C99" s="28" t="s">
        <v>210</v>
      </c>
      <c r="D99" s="16" t="s">
        <v>191</v>
      </c>
      <c r="E99" s="16" t="s">
        <v>17</v>
      </c>
      <c r="F99" s="22" t="s">
        <v>47</v>
      </c>
      <c r="G99" s="27">
        <v>850</v>
      </c>
      <c r="H99" s="16">
        <v>350</v>
      </c>
      <c r="I99" s="16">
        <v>542</v>
      </c>
      <c r="J99" s="16">
        <v>111</v>
      </c>
      <c r="K99" s="143">
        <v>1792</v>
      </c>
      <c r="L99" s="147">
        <f t="shared" si="1"/>
        <v>77854.156799999997</v>
      </c>
    </row>
    <row r="100" spans="1:12">
      <c r="A100" s="24"/>
      <c r="B100" s="10" t="s">
        <v>211</v>
      </c>
      <c r="C100" s="28" t="s">
        <v>212</v>
      </c>
      <c r="D100" s="16" t="s">
        <v>194</v>
      </c>
      <c r="E100" s="16" t="s">
        <v>17</v>
      </c>
      <c r="F100" s="22" t="s">
        <v>47</v>
      </c>
      <c r="G100" s="27">
        <v>850</v>
      </c>
      <c r="H100" s="16">
        <v>350</v>
      </c>
      <c r="I100" s="16">
        <v>622</v>
      </c>
      <c r="J100" s="16">
        <v>134</v>
      </c>
      <c r="K100" s="143">
        <v>1936</v>
      </c>
      <c r="L100" s="147">
        <f t="shared" si="1"/>
        <v>84110.294399999999</v>
      </c>
    </row>
    <row r="101" spans="1:12">
      <c r="A101" s="24"/>
      <c r="B101" s="23"/>
      <c r="C101" s="175" t="s">
        <v>213</v>
      </c>
      <c r="D101" s="176"/>
      <c r="E101" s="176"/>
      <c r="F101" s="176"/>
      <c r="G101" s="176"/>
      <c r="H101" s="176"/>
      <c r="I101" s="176"/>
      <c r="J101" s="176"/>
      <c r="K101" s="176"/>
      <c r="L101" s="147"/>
    </row>
    <row r="102" spans="1:12">
      <c r="A102" s="24"/>
      <c r="B102" s="10" t="s">
        <v>214</v>
      </c>
      <c r="C102" s="28" t="s">
        <v>215</v>
      </c>
      <c r="D102" s="16" t="s">
        <v>191</v>
      </c>
      <c r="E102" s="16">
        <v>130</v>
      </c>
      <c r="F102" s="22" t="s">
        <v>47</v>
      </c>
      <c r="G102" s="27">
        <v>850</v>
      </c>
      <c r="H102" s="16">
        <v>350</v>
      </c>
      <c r="I102" s="16">
        <v>600</v>
      </c>
      <c r="J102" s="16">
        <v>103</v>
      </c>
      <c r="K102" s="143">
        <v>1349</v>
      </c>
      <c r="L102" s="147">
        <f t="shared" si="1"/>
        <v>58607.844600000004</v>
      </c>
    </row>
    <row r="103" spans="1:12">
      <c r="A103" s="28"/>
      <c r="B103" s="10" t="s">
        <v>216</v>
      </c>
      <c r="C103" s="28" t="s">
        <v>217</v>
      </c>
      <c r="D103" s="16" t="s">
        <v>194</v>
      </c>
      <c r="E103" s="16">
        <v>140</v>
      </c>
      <c r="F103" s="22" t="s">
        <v>47</v>
      </c>
      <c r="G103" s="27">
        <v>850</v>
      </c>
      <c r="H103" s="16">
        <v>350</v>
      </c>
      <c r="I103" s="16">
        <v>680</v>
      </c>
      <c r="J103" s="16">
        <v>126</v>
      </c>
      <c r="K103" s="143">
        <v>1462</v>
      </c>
      <c r="L103" s="147">
        <f t="shared" si="1"/>
        <v>63517.174800000001</v>
      </c>
    </row>
    <row r="104" spans="1:12">
      <c r="A104" s="28"/>
      <c r="B104" s="55" t="s">
        <v>218</v>
      </c>
      <c r="C104" s="56" t="s">
        <v>219</v>
      </c>
      <c r="D104" s="37" t="s">
        <v>220</v>
      </c>
      <c r="E104" s="37">
        <v>160</v>
      </c>
      <c r="F104" s="57" t="s">
        <v>47</v>
      </c>
      <c r="G104" s="58" t="s">
        <v>221</v>
      </c>
      <c r="H104" s="37">
        <v>350</v>
      </c>
      <c r="I104" s="37">
        <v>635</v>
      </c>
      <c r="J104" s="37">
        <v>150</v>
      </c>
      <c r="K104" s="144">
        <v>1660</v>
      </c>
      <c r="L104" s="147">
        <f t="shared" si="1"/>
        <v>72119.364000000001</v>
      </c>
    </row>
    <row r="105" spans="1:12">
      <c r="A105" s="24"/>
      <c r="B105" s="59"/>
      <c r="C105" s="60" t="s">
        <v>222</v>
      </c>
      <c r="D105" s="61"/>
      <c r="E105" s="61"/>
      <c r="F105" s="62"/>
      <c r="G105" s="63"/>
      <c r="H105" s="61"/>
      <c r="I105" s="61"/>
      <c r="J105" s="61"/>
      <c r="K105" s="64"/>
      <c r="L105" s="147"/>
    </row>
    <row r="106" spans="1:12">
      <c r="A106" s="28"/>
      <c r="B106" s="65" t="s">
        <v>223</v>
      </c>
      <c r="C106" s="66" t="s">
        <v>224</v>
      </c>
      <c r="D106" s="67" t="s">
        <v>225</v>
      </c>
      <c r="E106" s="67">
        <v>160</v>
      </c>
      <c r="F106" s="68" t="s">
        <v>47</v>
      </c>
      <c r="G106" s="69" t="s">
        <v>221</v>
      </c>
      <c r="H106" s="67">
        <v>350</v>
      </c>
      <c r="I106" s="67">
        <v>715</v>
      </c>
      <c r="J106" s="67">
        <v>174</v>
      </c>
      <c r="K106" s="145">
        <v>1794</v>
      </c>
      <c r="L106" s="147">
        <f t="shared" si="1"/>
        <v>77941.047600000005</v>
      </c>
    </row>
    <row r="107" spans="1:12">
      <c r="A107" s="28"/>
      <c r="B107" s="10"/>
      <c r="C107" s="60" t="s">
        <v>226</v>
      </c>
      <c r="D107" s="16"/>
      <c r="E107" s="16"/>
      <c r="F107" s="22"/>
      <c r="G107" s="26"/>
      <c r="H107" s="16"/>
      <c r="I107" s="16"/>
      <c r="J107" s="16"/>
      <c r="K107" s="143"/>
      <c r="L107" s="147"/>
    </row>
    <row r="108" spans="1:12">
      <c r="A108" s="28"/>
      <c r="B108" s="10" t="s">
        <v>227</v>
      </c>
      <c r="C108" s="28" t="s">
        <v>228</v>
      </c>
      <c r="D108" s="16" t="s">
        <v>229</v>
      </c>
      <c r="E108" s="16">
        <v>180</v>
      </c>
      <c r="F108" s="22" t="s">
        <v>47</v>
      </c>
      <c r="G108" s="26" t="s">
        <v>230</v>
      </c>
      <c r="H108" s="16">
        <v>350</v>
      </c>
      <c r="I108" s="16">
        <v>875</v>
      </c>
      <c r="J108" s="16">
        <v>224</v>
      </c>
      <c r="K108" s="143">
        <v>2224</v>
      </c>
      <c r="L108" s="147">
        <f t="shared" si="1"/>
        <v>96622.569600000003</v>
      </c>
    </row>
    <row r="109" spans="1:12">
      <c r="A109" s="28"/>
      <c r="B109" s="70"/>
      <c r="C109" s="60" t="s">
        <v>231</v>
      </c>
      <c r="D109" s="71"/>
      <c r="E109" s="71"/>
      <c r="F109" s="72"/>
      <c r="G109" s="73"/>
      <c r="H109" s="71"/>
      <c r="I109" s="71"/>
      <c r="J109" s="71"/>
      <c r="K109" s="74"/>
      <c r="L109" s="147"/>
    </row>
    <row r="110" spans="1:12">
      <c r="A110" s="24"/>
      <c r="B110" s="75" t="s">
        <v>232</v>
      </c>
      <c r="C110" s="60" t="s">
        <v>233</v>
      </c>
      <c r="D110" s="71"/>
      <c r="E110" s="71"/>
      <c r="F110" s="72"/>
      <c r="G110" s="73"/>
      <c r="H110" s="71"/>
      <c r="I110" s="71"/>
      <c r="J110" s="71"/>
      <c r="K110" s="143">
        <v>80</v>
      </c>
      <c r="L110" s="147">
        <f t="shared" si="1"/>
        <v>3475.6320000000001</v>
      </c>
    </row>
    <row r="111" spans="1:12">
      <c r="A111" s="24"/>
      <c r="B111" s="75" t="s">
        <v>234</v>
      </c>
      <c r="C111" s="60" t="s">
        <v>235</v>
      </c>
      <c r="D111" s="71"/>
      <c r="E111" s="71"/>
      <c r="F111" s="72"/>
      <c r="G111" s="73"/>
      <c r="H111" s="71"/>
      <c r="I111" s="71"/>
      <c r="J111" s="76"/>
      <c r="K111" s="145">
        <v>155</v>
      </c>
      <c r="L111" s="147">
        <f t="shared" si="1"/>
        <v>6734.0369999999994</v>
      </c>
    </row>
    <row r="112" spans="1:12">
      <c r="A112" s="28"/>
      <c r="B112" s="24"/>
      <c r="C112" s="175" t="s">
        <v>236</v>
      </c>
      <c r="D112" s="176"/>
      <c r="E112" s="176"/>
      <c r="F112" s="176"/>
      <c r="G112" s="176"/>
      <c r="H112" s="176"/>
      <c r="I112" s="176"/>
      <c r="J112" s="176"/>
      <c r="K112" s="176"/>
      <c r="L112" s="147"/>
    </row>
    <row r="113" spans="1:12">
      <c r="A113" s="24"/>
      <c r="B113" s="10" t="s">
        <v>237</v>
      </c>
      <c r="C113" s="28" t="s">
        <v>238</v>
      </c>
      <c r="D113" s="16" t="s">
        <v>239</v>
      </c>
      <c r="E113" s="16">
        <v>180</v>
      </c>
      <c r="F113" s="22" t="s">
        <v>47</v>
      </c>
      <c r="G113" s="26" t="s">
        <v>240</v>
      </c>
      <c r="H113" s="16">
        <v>940</v>
      </c>
      <c r="I113" s="16">
        <v>645</v>
      </c>
      <c r="J113" s="16">
        <v>266</v>
      </c>
      <c r="K113" s="143">
        <v>3589</v>
      </c>
      <c r="L113" s="147">
        <f t="shared" si="1"/>
        <v>155925.54060000001</v>
      </c>
    </row>
    <row r="114" spans="1:12">
      <c r="A114" s="24"/>
      <c r="B114" s="10" t="s">
        <v>241</v>
      </c>
      <c r="C114" s="28" t="s">
        <v>242</v>
      </c>
      <c r="D114" s="16" t="s">
        <v>243</v>
      </c>
      <c r="E114" s="16">
        <v>225</v>
      </c>
      <c r="F114" s="22" t="s">
        <v>47</v>
      </c>
      <c r="G114" s="26" t="s">
        <v>240</v>
      </c>
      <c r="H114" s="16">
        <v>1140</v>
      </c>
      <c r="I114" s="16">
        <v>645</v>
      </c>
      <c r="J114" s="16">
        <v>322</v>
      </c>
      <c r="K114" s="143">
        <v>4169</v>
      </c>
      <c r="L114" s="147">
        <f t="shared" si="1"/>
        <v>181123.8726</v>
      </c>
    </row>
    <row r="115" spans="1:12">
      <c r="A115" s="24"/>
      <c r="B115" s="10" t="s">
        <v>244</v>
      </c>
      <c r="C115" s="28" t="s">
        <v>245</v>
      </c>
      <c r="D115" s="16" t="s">
        <v>246</v>
      </c>
      <c r="E115" s="16">
        <v>250</v>
      </c>
      <c r="F115" s="22" t="s">
        <v>47</v>
      </c>
      <c r="G115" s="26" t="s">
        <v>240</v>
      </c>
      <c r="H115" s="16">
        <v>1240</v>
      </c>
      <c r="I115" s="16">
        <v>670</v>
      </c>
      <c r="J115" s="16">
        <v>350</v>
      </c>
      <c r="K115" s="143">
        <v>4789</v>
      </c>
      <c r="L115" s="147">
        <f t="shared" si="1"/>
        <v>208060.02059999999</v>
      </c>
    </row>
    <row r="116" spans="1:12">
      <c r="A116" s="28"/>
      <c r="B116" s="77"/>
      <c r="C116" s="175" t="s">
        <v>247</v>
      </c>
      <c r="D116" s="176"/>
      <c r="E116" s="176"/>
      <c r="F116" s="176"/>
      <c r="G116" s="176"/>
      <c r="H116" s="176"/>
      <c r="I116" s="176"/>
      <c r="J116" s="176"/>
      <c r="K116" s="176"/>
      <c r="L116" s="147"/>
    </row>
    <row r="117" spans="1:12">
      <c r="A117" s="24"/>
      <c r="B117" s="10" t="s">
        <v>248</v>
      </c>
      <c r="C117" s="28" t="s">
        <v>249</v>
      </c>
      <c r="D117" s="16" t="s">
        <v>250</v>
      </c>
      <c r="E117" s="16">
        <v>130</v>
      </c>
      <c r="F117" s="22" t="s">
        <v>47</v>
      </c>
      <c r="G117" s="26" t="s">
        <v>251</v>
      </c>
      <c r="H117" s="16">
        <v>400</v>
      </c>
      <c r="I117" s="16">
        <v>595</v>
      </c>
      <c r="J117" s="16">
        <v>101</v>
      </c>
      <c r="K117" s="143">
        <v>1227</v>
      </c>
      <c r="L117" s="147">
        <f t="shared" si="1"/>
        <v>53307.505799999999</v>
      </c>
    </row>
    <row r="118" spans="1:12">
      <c r="A118" s="24"/>
      <c r="B118" s="10" t="s">
        <v>252</v>
      </c>
      <c r="C118" s="28" t="s">
        <v>253</v>
      </c>
      <c r="D118" s="16" t="s">
        <v>254</v>
      </c>
      <c r="E118" s="16">
        <v>150</v>
      </c>
      <c r="F118" s="22" t="s">
        <v>47</v>
      </c>
      <c r="G118" s="26" t="s">
        <v>251</v>
      </c>
      <c r="H118" s="16">
        <v>400</v>
      </c>
      <c r="I118" s="16">
        <v>720</v>
      </c>
      <c r="J118" s="16">
        <v>126</v>
      </c>
      <c r="K118" s="143">
        <v>1318</v>
      </c>
      <c r="L118" s="147">
        <f t="shared" si="1"/>
        <v>57261.037199999999</v>
      </c>
    </row>
    <row r="119" spans="1:12">
      <c r="A119" s="24"/>
      <c r="B119" s="10" t="s">
        <v>255</v>
      </c>
      <c r="C119" s="28" t="s">
        <v>256</v>
      </c>
      <c r="D119" s="16" t="s">
        <v>257</v>
      </c>
      <c r="E119" s="16">
        <v>180</v>
      </c>
      <c r="F119" s="22" t="s">
        <v>47</v>
      </c>
      <c r="G119" s="26" t="s">
        <v>251</v>
      </c>
      <c r="H119" s="16">
        <v>400</v>
      </c>
      <c r="I119" s="16">
        <v>670</v>
      </c>
      <c r="J119" s="16">
        <v>150</v>
      </c>
      <c r="K119" s="143">
        <v>1478</v>
      </c>
      <c r="L119" s="147">
        <f t="shared" si="1"/>
        <v>64212.301200000002</v>
      </c>
    </row>
    <row r="120" spans="1:12">
      <c r="A120" s="24"/>
      <c r="B120" s="23"/>
      <c r="C120" s="78" t="s">
        <v>258</v>
      </c>
      <c r="D120" s="61"/>
      <c r="E120" s="61"/>
      <c r="F120" s="62"/>
      <c r="G120" s="63"/>
      <c r="H120" s="61"/>
      <c r="I120" s="61"/>
      <c r="J120" s="61"/>
      <c r="K120" s="64"/>
      <c r="L120" s="147"/>
    </row>
    <row r="121" spans="1:12">
      <c r="A121" s="24"/>
      <c r="B121" s="10" t="s">
        <v>259</v>
      </c>
      <c r="C121" s="28" t="s">
        <v>260</v>
      </c>
      <c r="D121" s="16" t="s">
        <v>261</v>
      </c>
      <c r="E121" s="16">
        <v>180</v>
      </c>
      <c r="F121" s="22" t="s">
        <v>47</v>
      </c>
      <c r="G121" s="26" t="s">
        <v>251</v>
      </c>
      <c r="H121" s="16">
        <v>400</v>
      </c>
      <c r="I121" s="16">
        <v>770</v>
      </c>
      <c r="J121" s="16">
        <v>176</v>
      </c>
      <c r="K121" s="143">
        <v>1640</v>
      </c>
      <c r="L121" s="147">
        <f t="shared" si="1"/>
        <v>71250.455999999991</v>
      </c>
    </row>
    <row r="122" spans="1:12">
      <c r="A122" s="24"/>
      <c r="B122" s="23"/>
      <c r="C122" s="78" t="s">
        <v>262</v>
      </c>
      <c r="D122" s="16"/>
      <c r="E122" s="16"/>
      <c r="F122" s="22"/>
      <c r="G122" s="26"/>
      <c r="H122" s="16"/>
      <c r="I122" s="16"/>
      <c r="J122" s="16"/>
      <c r="K122" s="143"/>
      <c r="L122" s="147"/>
    </row>
    <row r="123" spans="1:12">
      <c r="A123" s="24"/>
      <c r="B123" s="10" t="s">
        <v>263</v>
      </c>
      <c r="C123" s="28" t="s">
        <v>264</v>
      </c>
      <c r="D123" s="16" t="s">
        <v>265</v>
      </c>
      <c r="E123" s="16">
        <v>200</v>
      </c>
      <c r="F123" s="22" t="s">
        <v>47</v>
      </c>
      <c r="G123" s="26" t="s">
        <v>251</v>
      </c>
      <c r="H123" s="16">
        <v>400</v>
      </c>
      <c r="I123" s="16">
        <v>870</v>
      </c>
      <c r="J123" s="16">
        <v>202</v>
      </c>
      <c r="K123" s="143">
        <v>1864</v>
      </c>
      <c r="L123" s="147">
        <f t="shared" si="1"/>
        <v>80982.225600000005</v>
      </c>
    </row>
    <row r="124" spans="1:12">
      <c r="A124" s="24"/>
      <c r="B124" s="23"/>
      <c r="C124" s="79" t="s">
        <v>266</v>
      </c>
      <c r="D124" s="71"/>
      <c r="E124" s="71"/>
      <c r="F124" s="72"/>
      <c r="G124" s="73"/>
      <c r="H124" s="71"/>
      <c r="I124" s="71"/>
      <c r="J124" s="71"/>
      <c r="K124" s="74"/>
      <c r="L124" s="147"/>
    </row>
    <row r="125" spans="1:12">
      <c r="A125" s="24"/>
      <c r="B125" s="75" t="s">
        <v>267</v>
      </c>
      <c r="C125" s="80" t="s">
        <v>268</v>
      </c>
      <c r="D125" s="16"/>
      <c r="E125" s="16"/>
      <c r="F125" s="22"/>
      <c r="G125" s="26"/>
      <c r="H125" s="16"/>
      <c r="I125" s="16"/>
      <c r="J125" s="16"/>
      <c r="K125" s="143">
        <v>137</v>
      </c>
      <c r="L125" s="147">
        <f t="shared" si="1"/>
        <v>5952.0198</v>
      </c>
    </row>
    <row r="126" spans="1:12">
      <c r="A126" s="24"/>
      <c r="B126" s="75" t="s">
        <v>269</v>
      </c>
      <c r="C126" s="80" t="s">
        <v>270</v>
      </c>
      <c r="D126" s="16"/>
      <c r="E126" s="16"/>
      <c r="F126" s="22"/>
      <c r="G126" s="26"/>
      <c r="H126" s="16"/>
      <c r="I126" s="16"/>
      <c r="J126" s="16"/>
      <c r="K126" s="145">
        <v>137</v>
      </c>
      <c r="L126" s="147">
        <f t="shared" si="1"/>
        <v>5952.0198</v>
      </c>
    </row>
    <row r="127" spans="1:12">
      <c r="A127" s="203" t="s">
        <v>271</v>
      </c>
      <c r="B127" s="204"/>
      <c r="C127" s="204"/>
      <c r="D127" s="204"/>
      <c r="E127" s="204"/>
      <c r="F127" s="204"/>
      <c r="G127" s="204"/>
      <c r="H127" s="204"/>
      <c r="I127" s="204"/>
      <c r="J127" s="204"/>
      <c r="K127" s="204"/>
      <c r="L127" s="147"/>
    </row>
    <row r="128" spans="1:12">
      <c r="A128" s="212" t="s">
        <v>272</v>
      </c>
      <c r="B128" s="165"/>
      <c r="C128" s="165"/>
      <c r="D128" s="165"/>
      <c r="E128" s="165"/>
      <c r="F128" s="165"/>
      <c r="G128" s="165"/>
      <c r="H128" s="165"/>
      <c r="I128" s="165"/>
      <c r="J128" s="165"/>
      <c r="K128" s="165"/>
      <c r="L128" s="147"/>
    </row>
    <row r="129" spans="1:12">
      <c r="A129" s="169" t="s">
        <v>9</v>
      </c>
      <c r="B129" s="81"/>
      <c r="C129" s="169" t="s">
        <v>2</v>
      </c>
      <c r="D129" s="169" t="s">
        <v>3</v>
      </c>
      <c r="E129" s="169" t="s">
        <v>4</v>
      </c>
      <c r="F129" s="169" t="s">
        <v>273</v>
      </c>
      <c r="G129" s="232" t="s">
        <v>6</v>
      </c>
      <c r="H129" s="233"/>
      <c r="I129" s="234"/>
      <c r="J129" s="169" t="s">
        <v>274</v>
      </c>
      <c r="K129" s="230" t="s">
        <v>8</v>
      </c>
      <c r="L129" s="147"/>
    </row>
    <row r="130" spans="1:12">
      <c r="A130" s="170"/>
      <c r="B130" s="82"/>
      <c r="C130" s="170"/>
      <c r="D130" s="170"/>
      <c r="E130" s="170"/>
      <c r="F130" s="170"/>
      <c r="G130" s="83" t="s">
        <v>10</v>
      </c>
      <c r="H130" s="84" t="s">
        <v>11</v>
      </c>
      <c r="I130" s="84" t="s">
        <v>12</v>
      </c>
      <c r="J130" s="170"/>
      <c r="K130" s="231"/>
      <c r="L130" s="147"/>
    </row>
    <row r="131" spans="1:12">
      <c r="A131" s="85"/>
      <c r="B131" s="10" t="s">
        <v>275</v>
      </c>
      <c r="C131" s="19" t="s">
        <v>276</v>
      </c>
      <c r="D131" s="16">
        <v>3.9</v>
      </c>
      <c r="E131" s="16">
        <v>80</v>
      </c>
      <c r="F131" s="30">
        <v>50</v>
      </c>
      <c r="G131" s="26" t="s">
        <v>277</v>
      </c>
      <c r="H131" s="16">
        <v>440</v>
      </c>
      <c r="I131" s="16">
        <v>440</v>
      </c>
      <c r="J131" s="51" t="s">
        <v>278</v>
      </c>
      <c r="K131" s="143">
        <v>525</v>
      </c>
      <c r="L131" s="147">
        <f t="shared" si="1"/>
        <v>22808.834999999999</v>
      </c>
    </row>
    <row r="132" spans="1:12">
      <c r="A132" s="86"/>
      <c r="B132" s="10" t="s">
        <v>279</v>
      </c>
      <c r="C132" s="19" t="s">
        <v>280</v>
      </c>
      <c r="D132" s="16">
        <v>4.5</v>
      </c>
      <c r="E132" s="16">
        <v>80</v>
      </c>
      <c r="F132" s="30">
        <v>80</v>
      </c>
      <c r="G132" s="26" t="s">
        <v>281</v>
      </c>
      <c r="H132" s="16">
        <v>440</v>
      </c>
      <c r="I132" s="16">
        <v>440</v>
      </c>
      <c r="J132" s="51" t="s">
        <v>278</v>
      </c>
      <c r="K132" s="143">
        <v>537</v>
      </c>
      <c r="L132" s="147">
        <f t="shared" si="1"/>
        <v>23330.179800000002</v>
      </c>
    </row>
    <row r="133" spans="1:12">
      <c r="A133" s="86"/>
      <c r="B133" s="10" t="s">
        <v>282</v>
      </c>
      <c r="C133" s="19" t="s">
        <v>283</v>
      </c>
      <c r="D133" s="16">
        <v>4.5</v>
      </c>
      <c r="E133" s="16">
        <v>80</v>
      </c>
      <c r="F133" s="30">
        <v>100</v>
      </c>
      <c r="G133" s="26" t="s">
        <v>284</v>
      </c>
      <c r="H133" s="16">
        <v>440</v>
      </c>
      <c r="I133" s="16">
        <v>440</v>
      </c>
      <c r="J133" s="51" t="s">
        <v>278</v>
      </c>
      <c r="K133" s="143">
        <v>604</v>
      </c>
      <c r="L133" s="147">
        <f t="shared" si="1"/>
        <v>26241.021600000004</v>
      </c>
    </row>
    <row r="134" spans="1:12">
      <c r="A134" s="86"/>
      <c r="B134" s="10" t="s">
        <v>285</v>
      </c>
      <c r="C134" s="87" t="s">
        <v>286</v>
      </c>
      <c r="D134" s="16">
        <v>7</v>
      </c>
      <c r="E134" s="16">
        <v>80</v>
      </c>
      <c r="F134" s="30">
        <v>115</v>
      </c>
      <c r="G134" s="26" t="s">
        <v>287</v>
      </c>
      <c r="H134" s="16">
        <v>490</v>
      </c>
      <c r="I134" s="16">
        <v>490</v>
      </c>
      <c r="J134" s="51" t="s">
        <v>278</v>
      </c>
      <c r="K134" s="143">
        <v>906</v>
      </c>
      <c r="L134" s="147">
        <f t="shared" si="1"/>
        <v>39361.532400000004</v>
      </c>
    </row>
    <row r="135" spans="1:12">
      <c r="A135" s="86"/>
      <c r="B135" s="10" t="s">
        <v>288</v>
      </c>
      <c r="C135" s="88" t="s">
        <v>289</v>
      </c>
      <c r="D135" s="16">
        <v>7</v>
      </c>
      <c r="E135" s="16">
        <v>80</v>
      </c>
      <c r="F135" s="30">
        <v>150</v>
      </c>
      <c r="G135" s="26" t="s">
        <v>290</v>
      </c>
      <c r="H135" s="16">
        <v>490</v>
      </c>
      <c r="I135" s="16">
        <v>490</v>
      </c>
      <c r="J135" s="51" t="s">
        <v>278</v>
      </c>
      <c r="K135" s="143">
        <v>952</v>
      </c>
      <c r="L135" s="147">
        <f t="shared" si="1"/>
        <v>41360.020799999998</v>
      </c>
    </row>
    <row r="136" spans="1:12">
      <c r="A136" s="86"/>
      <c r="B136" s="10" t="s">
        <v>291</v>
      </c>
      <c r="C136" s="88" t="s">
        <v>292</v>
      </c>
      <c r="D136" s="16">
        <v>7</v>
      </c>
      <c r="E136" s="16">
        <v>80</v>
      </c>
      <c r="F136" s="30">
        <v>190</v>
      </c>
      <c r="G136" s="26" t="s">
        <v>293</v>
      </c>
      <c r="H136" s="16">
        <v>490</v>
      </c>
      <c r="I136" s="16">
        <v>490</v>
      </c>
      <c r="J136" s="51" t="s">
        <v>278</v>
      </c>
      <c r="K136" s="143">
        <v>1068</v>
      </c>
      <c r="L136" s="147">
        <f t="shared" si="1"/>
        <v>46399.6872</v>
      </c>
    </row>
    <row r="137" spans="1:12">
      <c r="A137" s="77"/>
      <c r="B137" s="10" t="s">
        <v>294</v>
      </c>
      <c r="C137" s="87" t="s">
        <v>295</v>
      </c>
      <c r="D137" s="51">
        <v>19.899999999999999</v>
      </c>
      <c r="E137" s="16">
        <v>120</v>
      </c>
      <c r="F137" s="22" t="s">
        <v>296</v>
      </c>
      <c r="G137" s="26" t="s">
        <v>297</v>
      </c>
      <c r="H137" s="16">
        <v>650</v>
      </c>
      <c r="I137" s="16">
        <v>650</v>
      </c>
      <c r="J137" s="51" t="s">
        <v>278</v>
      </c>
      <c r="K137" s="143">
        <v>1819</v>
      </c>
      <c r="L137" s="147">
        <f t="shared" si="1"/>
        <v>79027.1826</v>
      </c>
    </row>
    <row r="138" spans="1:12">
      <c r="A138" s="1"/>
      <c r="B138" s="1"/>
      <c r="C138" s="89"/>
      <c r="D138" s="90"/>
      <c r="E138" s="90"/>
      <c r="F138" s="91"/>
      <c r="G138" s="92"/>
      <c r="H138" s="90"/>
      <c r="I138" s="90"/>
      <c r="J138" s="90"/>
      <c r="K138" s="93"/>
      <c r="L138" s="147"/>
    </row>
    <row r="139" spans="1:12">
      <c r="A139" s="213" t="s">
        <v>298</v>
      </c>
      <c r="B139" s="214"/>
      <c r="C139" s="214"/>
      <c r="D139" s="214"/>
      <c r="E139" s="214"/>
      <c r="F139" s="214"/>
      <c r="G139" s="214"/>
      <c r="H139" s="214"/>
      <c r="I139" s="214"/>
      <c r="J139" s="214"/>
      <c r="K139" s="214"/>
      <c r="L139" s="147"/>
    </row>
    <row r="140" spans="1:12">
      <c r="A140" s="212" t="s">
        <v>299</v>
      </c>
      <c r="B140" s="165"/>
      <c r="C140" s="165"/>
      <c r="D140" s="165"/>
      <c r="E140" s="165"/>
      <c r="F140" s="165"/>
      <c r="G140" s="165"/>
      <c r="H140" s="165"/>
      <c r="I140" s="165"/>
      <c r="J140" s="165"/>
      <c r="K140" s="165"/>
      <c r="L140" s="147"/>
    </row>
    <row r="141" spans="1:12">
      <c r="A141" s="222" t="s">
        <v>9</v>
      </c>
      <c r="B141" s="94"/>
      <c r="C141" s="222" t="s">
        <v>2</v>
      </c>
      <c r="D141" s="222" t="s">
        <v>3</v>
      </c>
      <c r="E141" s="222" t="s">
        <v>300</v>
      </c>
      <c r="F141" s="222" t="s">
        <v>301</v>
      </c>
      <c r="G141" s="224" t="s">
        <v>6</v>
      </c>
      <c r="H141" s="157"/>
      <c r="I141" s="225"/>
      <c r="J141" s="222" t="s">
        <v>274</v>
      </c>
      <c r="K141" s="218" t="s">
        <v>8</v>
      </c>
      <c r="L141" s="147"/>
    </row>
    <row r="142" spans="1:12">
      <c r="A142" s="229"/>
      <c r="B142" s="95"/>
      <c r="C142" s="223"/>
      <c r="D142" s="223"/>
      <c r="E142" s="223"/>
      <c r="F142" s="223"/>
      <c r="G142" s="96" t="s">
        <v>10</v>
      </c>
      <c r="H142" s="97" t="s">
        <v>11</v>
      </c>
      <c r="I142" s="97" t="s">
        <v>12</v>
      </c>
      <c r="J142" s="223"/>
      <c r="K142" s="219"/>
      <c r="L142" s="147"/>
    </row>
    <row r="143" spans="1:12">
      <c r="A143" s="102"/>
      <c r="B143" s="98"/>
      <c r="C143" s="99" t="s">
        <v>302</v>
      </c>
      <c r="D143" s="100"/>
      <c r="E143" s="100"/>
      <c r="F143" s="100"/>
      <c r="G143" s="100"/>
      <c r="H143" s="100"/>
      <c r="I143" s="100"/>
      <c r="J143" s="100"/>
      <c r="K143" s="101"/>
      <c r="L143" s="147"/>
    </row>
    <row r="144" spans="1:12">
      <c r="A144" s="109"/>
      <c r="B144" s="10">
        <v>95805093</v>
      </c>
      <c r="C144" s="103" t="s">
        <v>303</v>
      </c>
      <c r="D144" s="104">
        <v>30</v>
      </c>
      <c r="E144" s="105">
        <v>100</v>
      </c>
      <c r="F144" s="106"/>
      <c r="G144" s="107">
        <v>762</v>
      </c>
      <c r="H144" s="220" t="s">
        <v>304</v>
      </c>
      <c r="I144" s="221"/>
      <c r="J144" s="108"/>
      <c r="K144" s="143">
        <v>899</v>
      </c>
      <c r="L144" s="147">
        <f t="shared" ref="L144:L148" si="2">(K144-K144*$H$3%)*$H$4</f>
        <v>39057.414600000004</v>
      </c>
    </row>
    <row r="145" spans="1:12">
      <c r="A145" s="109"/>
      <c r="B145" s="10">
        <v>95805094</v>
      </c>
      <c r="C145" s="103" t="s">
        <v>305</v>
      </c>
      <c r="D145" s="104">
        <v>30</v>
      </c>
      <c r="E145" s="105">
        <v>150</v>
      </c>
      <c r="F145" s="110"/>
      <c r="G145" s="107">
        <v>1090</v>
      </c>
      <c r="H145" s="220" t="s">
        <v>304</v>
      </c>
      <c r="I145" s="221"/>
      <c r="J145" s="108"/>
      <c r="K145" s="143">
        <v>959</v>
      </c>
      <c r="L145" s="147">
        <f t="shared" si="2"/>
        <v>41664.138599999998</v>
      </c>
    </row>
    <row r="146" spans="1:12">
      <c r="A146" s="109"/>
      <c r="B146" s="10">
        <v>95805095</v>
      </c>
      <c r="C146" s="103" t="s">
        <v>306</v>
      </c>
      <c r="D146" s="104">
        <v>30</v>
      </c>
      <c r="E146" s="105">
        <v>200</v>
      </c>
      <c r="F146" s="110"/>
      <c r="G146" s="107">
        <v>1474</v>
      </c>
      <c r="H146" s="220" t="s">
        <v>304</v>
      </c>
      <c r="I146" s="221"/>
      <c r="J146" s="108"/>
      <c r="K146" s="143">
        <v>1149</v>
      </c>
      <c r="L146" s="147">
        <f t="shared" si="2"/>
        <v>49918.764600000002</v>
      </c>
    </row>
    <row r="147" spans="1:12">
      <c r="A147" s="109"/>
      <c r="B147" s="10">
        <v>95805096</v>
      </c>
      <c r="C147" s="103" t="s">
        <v>307</v>
      </c>
      <c r="D147" s="104">
        <v>30</v>
      </c>
      <c r="E147" s="105">
        <v>300</v>
      </c>
      <c r="F147" s="111"/>
      <c r="G147" s="107">
        <v>2040</v>
      </c>
      <c r="H147" s="220" t="s">
        <v>304</v>
      </c>
      <c r="I147" s="221"/>
      <c r="J147" s="108"/>
      <c r="K147" s="143">
        <v>1369</v>
      </c>
      <c r="L147" s="147">
        <f t="shared" si="2"/>
        <v>59476.7526</v>
      </c>
    </row>
    <row r="148" spans="1:12">
      <c r="A148" s="109"/>
      <c r="B148" s="10">
        <v>95606963</v>
      </c>
      <c r="C148" s="100" t="s">
        <v>308</v>
      </c>
      <c r="D148" s="100"/>
      <c r="E148" s="112"/>
      <c r="F148" s="100"/>
      <c r="G148" s="100"/>
      <c r="H148" s="100"/>
      <c r="I148" s="100"/>
      <c r="J148" s="113"/>
      <c r="K148" s="143">
        <v>96</v>
      </c>
      <c r="L148" s="147">
        <f t="shared" si="2"/>
        <v>4170.7583999999997</v>
      </c>
    </row>
    <row r="149" spans="1:12">
      <c r="A149" s="210" t="s">
        <v>311</v>
      </c>
      <c r="B149" s="211"/>
      <c r="C149" s="211"/>
      <c r="D149" s="211"/>
      <c r="E149" s="211"/>
      <c r="F149" s="211"/>
      <c r="G149" s="211"/>
      <c r="H149" s="211"/>
      <c r="I149" s="211"/>
      <c r="J149" s="211"/>
      <c r="K149" s="211"/>
    </row>
    <row r="150" spans="1:12" ht="26.25">
      <c r="A150" s="116"/>
      <c r="B150" s="114" t="s">
        <v>1</v>
      </c>
      <c r="C150" s="215" t="s">
        <v>310</v>
      </c>
      <c r="D150" s="216"/>
      <c r="E150" s="216"/>
      <c r="F150" s="216"/>
      <c r="G150" s="216"/>
      <c r="H150" s="216"/>
      <c r="I150" s="216"/>
      <c r="J150" s="217"/>
      <c r="K150" s="115" t="s">
        <v>309</v>
      </c>
    </row>
    <row r="151" spans="1:12">
      <c r="A151" s="185" t="s">
        <v>312</v>
      </c>
      <c r="B151" s="186"/>
      <c r="C151" s="186"/>
      <c r="D151" s="186"/>
      <c r="E151" s="186"/>
      <c r="F151" s="186"/>
      <c r="G151" s="186"/>
      <c r="H151" s="186"/>
      <c r="I151" s="186"/>
      <c r="J151" s="186"/>
      <c r="K151" s="186"/>
    </row>
    <row r="152" spans="1:12">
      <c r="A152" s="117"/>
      <c r="B152" s="117" t="s">
        <v>313</v>
      </c>
      <c r="C152" s="118" t="s">
        <v>314</v>
      </c>
      <c r="D152" s="119"/>
      <c r="E152" s="120"/>
      <c r="F152" s="120"/>
      <c r="G152" s="120"/>
      <c r="H152" s="120"/>
      <c r="I152" s="120"/>
      <c r="J152" s="120"/>
      <c r="K152" s="121">
        <v>17</v>
      </c>
    </row>
    <row r="153" spans="1:12">
      <c r="A153" s="117"/>
      <c r="B153" s="117" t="s">
        <v>315</v>
      </c>
      <c r="C153" s="118" t="s">
        <v>316</v>
      </c>
      <c r="D153" s="119"/>
      <c r="E153" s="120"/>
      <c r="F153" s="120"/>
      <c r="G153" s="120"/>
      <c r="H153" s="120"/>
      <c r="I153" s="120"/>
      <c r="J153" s="120"/>
      <c r="K153" s="121">
        <v>16</v>
      </c>
    </row>
    <row r="154" spans="1:12">
      <c r="A154" s="117"/>
      <c r="B154" s="117" t="s">
        <v>317</v>
      </c>
      <c r="C154" s="122" t="s">
        <v>318</v>
      </c>
      <c r="D154" s="119"/>
      <c r="E154" s="119"/>
      <c r="F154" s="119"/>
      <c r="G154" s="119"/>
      <c r="H154" s="119"/>
      <c r="I154" s="119"/>
      <c r="J154" s="123"/>
      <c r="K154" s="121">
        <v>5</v>
      </c>
    </row>
    <row r="155" spans="1:12">
      <c r="A155" s="117"/>
      <c r="B155" s="117" t="s">
        <v>319</v>
      </c>
      <c r="C155" s="122" t="s">
        <v>320</v>
      </c>
      <c r="D155" s="119"/>
      <c r="E155" s="119"/>
      <c r="F155" s="119"/>
      <c r="G155" s="119"/>
      <c r="H155" s="119"/>
      <c r="I155" s="119"/>
      <c r="J155" s="123"/>
      <c r="K155" s="121">
        <v>9</v>
      </c>
    </row>
    <row r="156" spans="1:12">
      <c r="A156" s="117"/>
      <c r="B156" s="117" t="s">
        <v>321</v>
      </c>
      <c r="C156" s="122" t="s">
        <v>322</v>
      </c>
      <c r="D156" s="120"/>
      <c r="E156" s="119"/>
      <c r="F156" s="119"/>
      <c r="G156" s="120"/>
      <c r="H156" s="120"/>
      <c r="I156" s="120"/>
      <c r="J156" s="124"/>
      <c r="K156" s="121">
        <v>13</v>
      </c>
    </row>
    <row r="157" spans="1:12">
      <c r="A157" s="117"/>
      <c r="B157" s="117" t="s">
        <v>323</v>
      </c>
      <c r="C157" s="122" t="s">
        <v>324</v>
      </c>
      <c r="D157" s="119"/>
      <c r="E157" s="119"/>
      <c r="F157" s="119"/>
      <c r="G157" s="119"/>
      <c r="H157" s="119"/>
      <c r="I157" s="119"/>
      <c r="J157" s="123"/>
      <c r="K157" s="121">
        <v>24</v>
      </c>
    </row>
    <row r="158" spans="1:12">
      <c r="A158" s="117"/>
      <c r="B158" s="117" t="s">
        <v>325</v>
      </c>
      <c r="C158" s="122" t="s">
        <v>326</v>
      </c>
      <c r="D158" s="119"/>
      <c r="E158" s="119"/>
      <c r="F158" s="119"/>
      <c r="G158" s="119"/>
      <c r="H158" s="119"/>
      <c r="I158" s="119"/>
      <c r="J158" s="123"/>
      <c r="K158" s="121">
        <v>17</v>
      </c>
    </row>
    <row r="159" spans="1:12">
      <c r="A159" s="117"/>
      <c r="B159" s="117" t="s">
        <v>327</v>
      </c>
      <c r="C159" s="182" t="s">
        <v>328</v>
      </c>
      <c r="D159" s="183"/>
      <c r="E159" s="183"/>
      <c r="F159" s="183"/>
      <c r="G159" s="183"/>
      <c r="H159" s="183"/>
      <c r="I159" s="183"/>
      <c r="J159" s="184"/>
      <c r="K159" s="121">
        <v>33</v>
      </c>
    </row>
    <row r="160" spans="1:12">
      <c r="A160" s="117"/>
      <c r="B160" s="117" t="s">
        <v>329</v>
      </c>
      <c r="C160" s="182" t="s">
        <v>330</v>
      </c>
      <c r="D160" s="183"/>
      <c r="E160" s="183"/>
      <c r="F160" s="183"/>
      <c r="G160" s="183"/>
      <c r="H160" s="183"/>
      <c r="I160" s="183"/>
      <c r="J160" s="184"/>
      <c r="K160" s="121">
        <v>18</v>
      </c>
    </row>
    <row r="161" spans="1:11">
      <c r="A161" s="117"/>
      <c r="B161" s="117" t="s">
        <v>331</v>
      </c>
      <c r="C161" s="182" t="s">
        <v>332</v>
      </c>
      <c r="D161" s="183"/>
      <c r="E161" s="183"/>
      <c r="F161" s="183"/>
      <c r="G161" s="183"/>
      <c r="H161" s="183"/>
      <c r="I161" s="183"/>
      <c r="J161" s="184"/>
      <c r="K161" s="121">
        <v>17</v>
      </c>
    </row>
    <row r="162" spans="1:11">
      <c r="A162" s="117"/>
      <c r="B162" s="117" t="s">
        <v>333</v>
      </c>
      <c r="C162" s="182" t="s">
        <v>334</v>
      </c>
      <c r="D162" s="183"/>
      <c r="E162" s="183"/>
      <c r="F162" s="183"/>
      <c r="G162" s="183"/>
      <c r="H162" s="183"/>
      <c r="I162" s="183"/>
      <c r="J162" s="184"/>
      <c r="K162" s="121">
        <v>13</v>
      </c>
    </row>
    <row r="163" spans="1:11">
      <c r="A163" s="117"/>
      <c r="B163" s="117" t="s">
        <v>335</v>
      </c>
      <c r="C163" s="182" t="s">
        <v>336</v>
      </c>
      <c r="D163" s="183"/>
      <c r="E163" s="183"/>
      <c r="F163" s="183"/>
      <c r="G163" s="183"/>
      <c r="H163" s="183"/>
      <c r="I163" s="183"/>
      <c r="J163" s="184"/>
      <c r="K163" s="121">
        <v>12</v>
      </c>
    </row>
    <row r="164" spans="1:11">
      <c r="A164" s="117"/>
      <c r="B164" s="117" t="s">
        <v>337</v>
      </c>
      <c r="C164" s="182" t="s">
        <v>338</v>
      </c>
      <c r="D164" s="183"/>
      <c r="E164" s="183"/>
      <c r="F164" s="183"/>
      <c r="G164" s="183"/>
      <c r="H164" s="183"/>
      <c r="I164" s="183"/>
      <c r="J164" s="184"/>
      <c r="K164" s="121">
        <v>12</v>
      </c>
    </row>
    <row r="165" spans="1:11">
      <c r="A165" s="185" t="s">
        <v>339</v>
      </c>
      <c r="B165" s="186"/>
      <c r="C165" s="186"/>
      <c r="D165" s="186"/>
      <c r="E165" s="186"/>
      <c r="F165" s="186"/>
      <c r="G165" s="186"/>
      <c r="H165" s="186"/>
      <c r="I165" s="186"/>
      <c r="J165" s="186"/>
      <c r="K165" s="186"/>
    </row>
    <row r="166" spans="1:11">
      <c r="A166" s="117"/>
      <c r="B166" s="117" t="s">
        <v>340</v>
      </c>
      <c r="C166" s="182" t="s">
        <v>341</v>
      </c>
      <c r="D166" s="183"/>
      <c r="E166" s="183"/>
      <c r="F166" s="183"/>
      <c r="G166" s="183"/>
      <c r="H166" s="183"/>
      <c r="I166" s="183"/>
      <c r="J166" s="184"/>
      <c r="K166" s="121">
        <v>24</v>
      </c>
    </row>
    <row r="167" spans="1:11">
      <c r="A167" s="117"/>
      <c r="B167" s="117" t="s">
        <v>342</v>
      </c>
      <c r="C167" s="182" t="s">
        <v>343</v>
      </c>
      <c r="D167" s="183"/>
      <c r="E167" s="183"/>
      <c r="F167" s="183"/>
      <c r="G167" s="183"/>
      <c r="H167" s="183"/>
      <c r="I167" s="183"/>
      <c r="J167" s="184"/>
      <c r="K167" s="121">
        <v>23</v>
      </c>
    </row>
    <row r="168" spans="1:11">
      <c r="A168" s="117"/>
      <c r="B168" s="117" t="s">
        <v>344</v>
      </c>
      <c r="C168" s="182" t="s">
        <v>345</v>
      </c>
      <c r="D168" s="183"/>
      <c r="E168" s="183"/>
      <c r="F168" s="183"/>
      <c r="G168" s="183"/>
      <c r="H168" s="183"/>
      <c r="I168" s="183"/>
      <c r="J168" s="184"/>
      <c r="K168" s="121">
        <v>28</v>
      </c>
    </row>
    <row r="169" spans="1:11">
      <c r="A169" s="117"/>
      <c r="B169" s="117" t="s">
        <v>344</v>
      </c>
      <c r="C169" s="182" t="s">
        <v>346</v>
      </c>
      <c r="D169" s="183"/>
      <c r="E169" s="183"/>
      <c r="F169" s="183"/>
      <c r="G169" s="183"/>
      <c r="H169" s="183"/>
      <c r="I169" s="183"/>
      <c r="J169" s="184"/>
      <c r="K169" s="121">
        <v>28</v>
      </c>
    </row>
    <row r="170" spans="1:11">
      <c r="A170" s="117"/>
      <c r="B170" s="117" t="s">
        <v>347</v>
      </c>
      <c r="C170" s="182" t="s">
        <v>348</v>
      </c>
      <c r="D170" s="183"/>
      <c r="E170" s="183"/>
      <c r="F170" s="183"/>
      <c r="G170" s="183"/>
      <c r="H170" s="183"/>
      <c r="I170" s="183"/>
      <c r="J170" s="184"/>
      <c r="K170" s="121">
        <v>22</v>
      </c>
    </row>
    <row r="171" spans="1:11">
      <c r="A171" s="117"/>
      <c r="B171" s="117" t="s">
        <v>349</v>
      </c>
      <c r="C171" s="182" t="s">
        <v>350</v>
      </c>
      <c r="D171" s="183"/>
      <c r="E171" s="183"/>
      <c r="F171" s="183"/>
      <c r="G171" s="183"/>
      <c r="H171" s="183"/>
      <c r="I171" s="183"/>
      <c r="J171" s="184"/>
      <c r="K171" s="121">
        <v>31</v>
      </c>
    </row>
    <row r="172" spans="1:11">
      <c r="A172" s="117"/>
      <c r="B172" s="117" t="s">
        <v>351</v>
      </c>
      <c r="C172" s="182" t="s">
        <v>352</v>
      </c>
      <c r="D172" s="183"/>
      <c r="E172" s="183"/>
      <c r="F172" s="183"/>
      <c r="G172" s="183"/>
      <c r="H172" s="183"/>
      <c r="I172" s="183"/>
      <c r="J172" s="184"/>
      <c r="K172" s="121">
        <v>30</v>
      </c>
    </row>
    <row r="173" spans="1:11">
      <c r="A173" s="117"/>
      <c r="B173" s="117" t="s">
        <v>353</v>
      </c>
      <c r="C173" s="182" t="s">
        <v>354</v>
      </c>
      <c r="D173" s="183"/>
      <c r="E173" s="183"/>
      <c r="F173" s="183"/>
      <c r="G173" s="183"/>
      <c r="H173" s="183"/>
      <c r="I173" s="183"/>
      <c r="J173" s="184"/>
      <c r="K173" s="121">
        <v>11</v>
      </c>
    </row>
    <row r="174" spans="1:11">
      <c r="A174" s="117"/>
      <c r="B174" s="117" t="s">
        <v>355</v>
      </c>
      <c r="C174" s="182" t="s">
        <v>356</v>
      </c>
      <c r="D174" s="183"/>
      <c r="E174" s="183"/>
      <c r="F174" s="183"/>
      <c r="G174" s="183"/>
      <c r="H174" s="183"/>
      <c r="I174" s="183"/>
      <c r="J174" s="184"/>
      <c r="K174" s="121">
        <v>12</v>
      </c>
    </row>
    <row r="175" spans="1:11">
      <c r="A175" s="117"/>
      <c r="B175" s="117" t="s">
        <v>357</v>
      </c>
      <c r="C175" s="182" t="s">
        <v>358</v>
      </c>
      <c r="D175" s="183"/>
      <c r="E175" s="183"/>
      <c r="F175" s="183"/>
      <c r="G175" s="183"/>
      <c r="H175" s="183"/>
      <c r="I175" s="183"/>
      <c r="J175" s="184"/>
      <c r="K175" s="121">
        <v>39</v>
      </c>
    </row>
    <row r="176" spans="1:11">
      <c r="A176" s="117"/>
      <c r="B176" s="117" t="s">
        <v>359</v>
      </c>
      <c r="C176" s="182" t="s">
        <v>360</v>
      </c>
      <c r="D176" s="183"/>
      <c r="E176" s="183"/>
      <c r="F176" s="183"/>
      <c r="G176" s="183"/>
      <c r="H176" s="183"/>
      <c r="I176" s="183"/>
      <c r="J176" s="184"/>
      <c r="K176" s="121">
        <v>36</v>
      </c>
    </row>
    <row r="177" spans="1:11">
      <c r="A177" s="117"/>
      <c r="B177" s="117" t="s">
        <v>361</v>
      </c>
      <c r="C177" s="182" t="s">
        <v>362</v>
      </c>
      <c r="D177" s="183"/>
      <c r="E177" s="183"/>
      <c r="F177" s="183"/>
      <c r="G177" s="183"/>
      <c r="H177" s="183"/>
      <c r="I177" s="183"/>
      <c r="J177" s="184"/>
      <c r="K177" s="125">
        <v>30</v>
      </c>
    </row>
    <row r="178" spans="1:11">
      <c r="A178" s="126"/>
      <c r="B178" s="126" t="s">
        <v>363</v>
      </c>
      <c r="C178" s="187" t="s">
        <v>364</v>
      </c>
      <c r="D178" s="188"/>
      <c r="E178" s="188"/>
      <c r="F178" s="188"/>
      <c r="G178" s="188"/>
      <c r="H178" s="188"/>
      <c r="I178" s="188"/>
      <c r="J178" s="189"/>
      <c r="K178" s="127">
        <v>34</v>
      </c>
    </row>
    <row r="179" spans="1:11">
      <c r="A179" s="197" t="s">
        <v>365</v>
      </c>
      <c r="B179" s="198"/>
      <c r="C179" s="198"/>
      <c r="D179" s="198"/>
      <c r="E179" s="198"/>
      <c r="F179" s="198"/>
      <c r="G179" s="198"/>
      <c r="H179" s="198"/>
      <c r="I179" s="198"/>
      <c r="J179" s="198"/>
      <c r="K179" s="198"/>
    </row>
    <row r="180" spans="1:11">
      <c r="A180" s="23"/>
      <c r="B180" s="128" t="s">
        <v>366</v>
      </c>
      <c r="C180" s="190" t="s">
        <v>367</v>
      </c>
      <c r="D180" s="191"/>
      <c r="E180" s="191"/>
      <c r="F180" s="191"/>
      <c r="G180" s="191"/>
      <c r="H180" s="191"/>
      <c r="I180" s="191"/>
      <c r="J180" s="192"/>
      <c r="K180" s="129">
        <v>29</v>
      </c>
    </row>
    <row r="181" spans="1:11">
      <c r="A181" s="23"/>
      <c r="B181" s="117" t="s">
        <v>368</v>
      </c>
      <c r="C181" s="182" t="s">
        <v>369</v>
      </c>
      <c r="D181" s="183"/>
      <c r="E181" s="183"/>
      <c r="F181" s="183"/>
      <c r="G181" s="183"/>
      <c r="H181" s="183"/>
      <c r="I181" s="183"/>
      <c r="J181" s="193"/>
      <c r="K181" s="130">
        <v>25</v>
      </c>
    </row>
    <row r="182" spans="1:11">
      <c r="A182" s="23"/>
      <c r="B182" s="117" t="s">
        <v>370</v>
      </c>
      <c r="C182" s="194" t="s">
        <v>371</v>
      </c>
      <c r="D182" s="195"/>
      <c r="E182" s="195"/>
      <c r="F182" s="195"/>
      <c r="G182" s="195"/>
      <c r="H182" s="195"/>
      <c r="I182" s="195"/>
      <c r="J182" s="196"/>
      <c r="K182" s="130">
        <v>22</v>
      </c>
    </row>
    <row r="183" spans="1:11">
      <c r="A183" s="23"/>
      <c r="B183" s="117" t="s">
        <v>372</v>
      </c>
      <c r="C183" s="194" t="s">
        <v>373</v>
      </c>
      <c r="D183" s="195"/>
      <c r="E183" s="195"/>
      <c r="F183" s="195"/>
      <c r="G183" s="195"/>
      <c r="H183" s="195"/>
      <c r="I183" s="195"/>
      <c r="J183" s="196"/>
      <c r="K183" s="130">
        <v>14</v>
      </c>
    </row>
    <row r="184" spans="1:11">
      <c r="A184" s="23"/>
      <c r="B184" s="117" t="s">
        <v>374</v>
      </c>
      <c r="C184" s="194" t="s">
        <v>375</v>
      </c>
      <c r="D184" s="195"/>
      <c r="E184" s="195"/>
      <c r="F184" s="195"/>
      <c r="G184" s="195"/>
      <c r="H184" s="195"/>
      <c r="I184" s="195"/>
      <c r="J184" s="196"/>
      <c r="K184" s="130">
        <v>9</v>
      </c>
    </row>
    <row r="185" spans="1:11">
      <c r="A185" s="208" t="s">
        <v>376</v>
      </c>
      <c r="B185" s="209"/>
      <c r="C185" s="209"/>
      <c r="D185" s="209"/>
      <c r="E185" s="209"/>
      <c r="F185" s="209"/>
      <c r="G185" s="209"/>
      <c r="H185" s="209"/>
      <c r="I185" s="209"/>
      <c r="J185" s="209"/>
      <c r="K185" s="209"/>
    </row>
    <row r="186" spans="1:11">
      <c r="A186" s="23"/>
      <c r="B186" s="128" t="s">
        <v>377</v>
      </c>
      <c r="C186" s="205" t="s">
        <v>378</v>
      </c>
      <c r="D186" s="206"/>
      <c r="E186" s="206"/>
      <c r="F186" s="206"/>
      <c r="G186" s="206"/>
      <c r="H186" s="206"/>
      <c r="I186" s="206"/>
      <c r="J186" s="207"/>
      <c r="K186" s="131">
        <v>200</v>
      </c>
    </row>
    <row r="187" spans="1:11">
      <c r="A187" s="117"/>
      <c r="B187" s="128" t="s">
        <v>379</v>
      </c>
      <c r="C187" s="205" t="s">
        <v>380</v>
      </c>
      <c r="D187" s="206"/>
      <c r="E187" s="206"/>
      <c r="F187" s="206"/>
      <c r="G187" s="206"/>
      <c r="H187" s="206"/>
      <c r="I187" s="206"/>
      <c r="J187" s="207"/>
      <c r="K187" s="132">
        <v>24</v>
      </c>
    </row>
    <row r="188" spans="1:11">
      <c r="A188" s="117"/>
      <c r="B188" s="117" t="s">
        <v>381</v>
      </c>
      <c r="C188" s="182" t="s">
        <v>382</v>
      </c>
      <c r="D188" s="183"/>
      <c r="E188" s="183"/>
      <c r="F188" s="183"/>
      <c r="G188" s="183"/>
      <c r="H188" s="183"/>
      <c r="I188" s="183"/>
      <c r="J188" s="184"/>
      <c r="K188" s="121">
        <v>59</v>
      </c>
    </row>
    <row r="189" spans="1:11">
      <c r="A189" s="117"/>
      <c r="B189" s="117" t="s">
        <v>383</v>
      </c>
      <c r="C189" s="182" t="s">
        <v>384</v>
      </c>
      <c r="D189" s="183"/>
      <c r="E189" s="183"/>
      <c r="F189" s="183"/>
      <c r="G189" s="183"/>
      <c r="H189" s="183"/>
      <c r="I189" s="183"/>
      <c r="J189" s="184"/>
      <c r="K189" s="121">
        <v>119</v>
      </c>
    </row>
    <row r="190" spans="1:11">
      <c r="A190" s="117"/>
      <c r="B190" s="117" t="s">
        <v>385</v>
      </c>
      <c r="C190" s="182" t="s">
        <v>386</v>
      </c>
      <c r="D190" s="183"/>
      <c r="E190" s="183"/>
      <c r="F190" s="183"/>
      <c r="G190" s="183"/>
      <c r="H190" s="183"/>
      <c r="I190" s="183"/>
      <c r="J190" s="184"/>
      <c r="K190" s="121">
        <v>23</v>
      </c>
    </row>
    <row r="191" spans="1:11">
      <c r="A191" s="117"/>
      <c r="B191" s="117" t="s">
        <v>387</v>
      </c>
      <c r="C191" s="182" t="s">
        <v>388</v>
      </c>
      <c r="D191" s="183"/>
      <c r="E191" s="183"/>
      <c r="F191" s="183"/>
      <c r="G191" s="183"/>
      <c r="H191" s="183"/>
      <c r="I191" s="183"/>
      <c r="J191" s="184"/>
      <c r="K191" s="121">
        <v>218</v>
      </c>
    </row>
    <row r="192" spans="1:11">
      <c r="A192" s="117"/>
      <c r="B192" s="117" t="s">
        <v>389</v>
      </c>
      <c r="C192" s="182" t="s">
        <v>390</v>
      </c>
      <c r="D192" s="183"/>
      <c r="E192" s="183"/>
      <c r="F192" s="183"/>
      <c r="G192" s="183"/>
      <c r="H192" s="183"/>
      <c r="I192" s="183"/>
      <c r="J192" s="184"/>
      <c r="K192" s="121">
        <v>60</v>
      </c>
    </row>
    <row r="193" spans="1:11">
      <c r="A193" s="117"/>
      <c r="B193" s="117" t="s">
        <v>391</v>
      </c>
      <c r="C193" s="182" t="s">
        <v>392</v>
      </c>
      <c r="D193" s="183"/>
      <c r="E193" s="183"/>
      <c r="F193" s="183"/>
      <c r="G193" s="183"/>
      <c r="H193" s="183"/>
      <c r="I193" s="183"/>
      <c r="J193" s="184"/>
      <c r="K193" s="121">
        <v>43</v>
      </c>
    </row>
  </sheetData>
  <mergeCells count="100">
    <mergeCell ref="B2:C2"/>
    <mergeCell ref="G2:H2"/>
    <mergeCell ref="L8:L9"/>
    <mergeCell ref="A140:K140"/>
    <mergeCell ref="A141:A142"/>
    <mergeCell ref="J141:J142"/>
    <mergeCell ref="K129:K130"/>
    <mergeCell ref="C98:K98"/>
    <mergeCell ref="C101:K101"/>
    <mergeCell ref="C112:K112"/>
    <mergeCell ref="C116:K116"/>
    <mergeCell ref="C129:C130"/>
    <mergeCell ref="D129:D130"/>
    <mergeCell ref="E129:E130"/>
    <mergeCell ref="F129:F130"/>
    <mergeCell ref="G129:I129"/>
    <mergeCell ref="A149:K149"/>
    <mergeCell ref="A151:K151"/>
    <mergeCell ref="A128:K128"/>
    <mergeCell ref="A129:A130"/>
    <mergeCell ref="A139:K139"/>
    <mergeCell ref="C150:J150"/>
    <mergeCell ref="K141:K142"/>
    <mergeCell ref="H144:I144"/>
    <mergeCell ref="H145:I145"/>
    <mergeCell ref="H146:I146"/>
    <mergeCell ref="H147:I147"/>
    <mergeCell ref="C141:C142"/>
    <mergeCell ref="D141:D142"/>
    <mergeCell ref="E141:E142"/>
    <mergeCell ref="F141:F142"/>
    <mergeCell ref="G141:I141"/>
    <mergeCell ref="C191:J191"/>
    <mergeCell ref="C192:J192"/>
    <mergeCell ref="C193:J193"/>
    <mergeCell ref="A7:K7"/>
    <mergeCell ref="A83:K83"/>
    <mergeCell ref="A84:K84"/>
    <mergeCell ref="A85:A86"/>
    <mergeCell ref="A127:K127"/>
    <mergeCell ref="C184:J184"/>
    <mergeCell ref="C186:J186"/>
    <mergeCell ref="C187:J187"/>
    <mergeCell ref="C188:J188"/>
    <mergeCell ref="C189:J189"/>
    <mergeCell ref="C190:J190"/>
    <mergeCell ref="A185:K185"/>
    <mergeCell ref="C177:J177"/>
    <mergeCell ref="C178:J178"/>
    <mergeCell ref="C180:J180"/>
    <mergeCell ref="C181:J181"/>
    <mergeCell ref="C182:J182"/>
    <mergeCell ref="C183:J183"/>
    <mergeCell ref="A179:K179"/>
    <mergeCell ref="C176:J176"/>
    <mergeCell ref="C164:J164"/>
    <mergeCell ref="C166:J166"/>
    <mergeCell ref="C167:J167"/>
    <mergeCell ref="C168:J168"/>
    <mergeCell ref="C169:J169"/>
    <mergeCell ref="C170:J170"/>
    <mergeCell ref="A165:K165"/>
    <mergeCell ref="C171:J171"/>
    <mergeCell ref="C172:J172"/>
    <mergeCell ref="C173:J173"/>
    <mergeCell ref="C174:J174"/>
    <mergeCell ref="C175:J175"/>
    <mergeCell ref="C159:J159"/>
    <mergeCell ref="C160:J160"/>
    <mergeCell ref="C161:J161"/>
    <mergeCell ref="C162:J162"/>
    <mergeCell ref="C163:J163"/>
    <mergeCell ref="J129:J130"/>
    <mergeCell ref="J85:J86"/>
    <mergeCell ref="K85:K86"/>
    <mergeCell ref="C87:K87"/>
    <mergeCell ref="C91:K91"/>
    <mergeCell ref="C95:K95"/>
    <mergeCell ref="C85:C86"/>
    <mergeCell ref="D85:D86"/>
    <mergeCell ref="E85:E86"/>
    <mergeCell ref="F85:F86"/>
    <mergeCell ref="G85:I85"/>
    <mergeCell ref="C52:K52"/>
    <mergeCell ref="C56:K56"/>
    <mergeCell ref="C63:K63"/>
    <mergeCell ref="C71:K71"/>
    <mergeCell ref="C79:K79"/>
    <mergeCell ref="C47:K47"/>
    <mergeCell ref="E8:E9"/>
    <mergeCell ref="F8:F9"/>
    <mergeCell ref="G8:I8"/>
    <mergeCell ref="J8:J9"/>
    <mergeCell ref="K8:K9"/>
    <mergeCell ref="C10:K10"/>
    <mergeCell ref="C16:K16"/>
    <mergeCell ref="C22:K22"/>
    <mergeCell ref="C29:K29"/>
    <mergeCell ref="C36:K36"/>
    <mergeCell ref="C41:K41"/>
  </mergeCells>
  <conditionalFormatting sqref="K131:K137 K48:K51 K92:K94 K96:K97 K99:K100 K113:K115 K23:K28 K11:K15 K42:K46 K88:K90 K102:K111 K17:K21 K117:K126">
    <cfRule type="cellIs" dxfId="0" priority="1" stopIfTrue="1" operator="less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scale="70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Den</cp:lastModifiedBy>
  <cp:lastPrinted>2018-10-01T20:13:35Z</cp:lastPrinted>
  <dcterms:created xsi:type="dcterms:W3CDTF">2018-10-01T20:00:09Z</dcterms:created>
  <dcterms:modified xsi:type="dcterms:W3CDTF">2018-12-06T14:26:37Z</dcterms:modified>
</cp:coreProperties>
</file>